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0"/>
  <workbookPr codeName="ThisWorkbook" defaultThemeVersion="124226"/>
  <mc:AlternateContent xmlns:mc="http://schemas.openxmlformats.org/markup-compatibility/2006">
    <mc:Choice Requires="x15">
      <x15ac:absPath xmlns:x15ac="http://schemas.microsoft.com/office/spreadsheetml/2010/11/ac" url="/Users/hoanglama/Desktop/"/>
    </mc:Choice>
  </mc:AlternateContent>
  <xr:revisionPtr revIDLastSave="0" documentId="8_{1DAC321A-14C1-E544-A266-1342C60D8179}" xr6:coauthVersionLast="47" xr6:coauthVersionMax="47" xr10:uidLastSave="{00000000-0000-0000-0000-000000000000}"/>
  <bookViews>
    <workbookView xWindow="0" yWindow="500" windowWidth="23940" windowHeight="14500" activeTab="3" xr2:uid="{00000000-000D-0000-FFFF-FFFF00000000}"/>
  </bookViews>
  <sheets>
    <sheet name="Bieu 9" sheetId="8" r:id="rId1"/>
    <sheet name="Bieu 10" sheetId="9" r:id="rId2"/>
    <sheet name="Bieu 11" sheetId="10" r:id="rId3"/>
    <sheet name="Bieu 12"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9" i="11" l="1"/>
  <c r="A5" i="11" l="1"/>
  <c r="A5" i="10"/>
  <c r="A5" i="9"/>
  <c r="A5" i="8"/>
</calcChain>
</file>

<file path=xl/sharedStrings.xml><?xml version="1.0" encoding="utf-8"?>
<sst xmlns="http://schemas.openxmlformats.org/spreadsheetml/2006/main" count="332" uniqueCount="218">
  <si>
    <t>Tổng số</t>
  </si>
  <si>
    <t>STT</t>
  </si>
  <si>
    <t>Nội dung</t>
  </si>
  <si>
    <t>Chia theo khối lớp</t>
  </si>
  <si>
    <t>…</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</si>
  <si>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</si>
  <si>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</si>
  <si>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</si>
  <si>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</si>
  <si>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</si>
  <si>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</si>
  <si>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</si>
  <si>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</si>
  <si>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</si>
  <si>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</si>
  <si>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</si>
  <si>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</si>
  <si>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Năm học 2018 - 2019</t>
  </si>
  <si>
    <t>PHÒNG GIÁO DỤC VÀ ĐÀO TẠO</t>
  </si>
  <si>
    <t>CỘNG HÒA XÃ HỘI CHỦ NGHĨA VIỆT NAM</t>
  </si>
  <si>
    <t>Độc lập - Tự do - Hạnh phúc</t>
  </si>
  <si>
    <t xml:space="preserve">    ỦY BAN NHÂN DÂN QUẬN 3</t>
  </si>
  <si>
    <t>THÔNG BÁO</t>
  </si>
  <si>
    <t>Lớp 6</t>
  </si>
  <si>
    <t>Lớp 7</t>
  </si>
  <si>
    <t>Lớp 8</t>
  </si>
  <si>
    <t>Lớp 9</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</si>
  <si>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</si>
  <si>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</si>
  <si>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</si>
  <si>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</si>
  <si>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</si>
  <si>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</si>
  <si>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</si>
  <si>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</si>
  <si>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</si>
  <si>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</si>
  <si>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</si>
  <si>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</si>
  <si>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</si>
  <si>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</si>
  <si>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</si>
  <si>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</si>
  <si>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</si>
  <si>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</si>
  <si>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</si>
  <si>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</si>
  <si>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</si>
  <si>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</si>
  <si>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</si>
  <si>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</si>
  <si>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</si>
  <si>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</si>
  <si>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</si>
  <si>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</si>
  <si>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</si>
  <si>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</si>
  <si>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</si>
  <si>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</si>
  <si>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</si>
  <si>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</si>
  <si>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Số lượng</t>
  </si>
  <si>
    <t>Bình quân</t>
  </si>
  <si>
    <t>Số phòng học</t>
  </si>
  <si>
    <t>Loại phòng học</t>
  </si>
  <si>
    <t>Phòng học kiên cố</t>
  </si>
  <si>
    <t>Phòng học tạm</t>
  </si>
  <si>
    <t>Phòng học nhờ</t>
  </si>
  <si>
    <t>Số phòng học bộ môn</t>
  </si>
  <si>
    <t>Số phòng học đa chức năng (có phương tiện nghe nhìn)</t>
  </si>
  <si>
    <t>Bình quân lớp/phòng học</t>
  </si>
  <si>
    <t>Bình quân học sinh/lớp</t>
  </si>
  <si>
    <t>Số điểm trường</t>
  </si>
  <si>
    <t>Tổng diện tích các phòng</t>
  </si>
  <si>
    <t>Tổng số thiết bị dạy học tối thiểu</t>
  </si>
  <si>
    <t>(Đơn vị tính: bộ)</t>
  </si>
  <si>
    <t>Số bộ/lớp</t>
  </si>
  <si>
    <t>Tổng số thiết bị dạy học tối thiểu hiện có theo quy định</t>
  </si>
  <si>
    <t>Tổng số thiết bị dạy học tối thiểu còn thiếu so với quy định</t>
  </si>
  <si>
    <t>Khu vườn sinh vật, vườn địa lý (diện tích/thiết bị)</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</si>
  <si>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</si>
  <si>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</si>
  <si>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</si>
  <si>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</si>
  <si>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</si>
  <si>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</si>
  <si>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</si>
  <si>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</si>
  <si>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</si>
  <si>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</si>
  <si>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</si>
  <si>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</si>
  <si>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t>X</t>
  </si>
  <si>
    <t>Nhà bếp</t>
  </si>
  <si>
    <t>XI</t>
  </si>
  <si>
    <t>Nhà ăn</t>
  </si>
  <si>
    <t>  </t>
  </si>
  <si>
    <t>Số chỗ</t>
  </si>
  <si>
    <t>Diện tích bình quân/chỗ</t>
  </si>
  <si>
    <t>XII</t>
  </si>
  <si>
    <t>Phòng nghỉ cho học sinh bán trú</t>
  </si>
  <si>
    <t>XIII</t>
  </si>
  <si>
    <t>Khu nội trú</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</si>
  <si>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</si>
  <si>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</si>
  <si>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</si>
  <si>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</si>
  <si>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</si>
  <si>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</si>
  <si>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</si>
  <si>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</si>
  <si>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</si>
  <si>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</si>
  <si>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</si>
  <si>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</si>
  <si>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</si>
  <si>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</si>
  <si>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</si>
  <si>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</si>
  <si>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</si>
  <si>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</si>
  <si>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</si>
  <si>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</si>
  <si>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</si>
  <si>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Trình độ đào tạo</t>
  </si>
  <si>
    <t>Hạng chức danh nghề nghiệp</t>
  </si>
  <si>
    <t>Chuẩn nghề nghiệp</t>
  </si>
  <si>
    <t>TS</t>
  </si>
  <si>
    <t>ThS</t>
  </si>
  <si>
    <t>ĐH</t>
  </si>
  <si>
    <t>CĐ</t>
  </si>
  <si>
    <t>TC</t>
  </si>
  <si>
    <t>Dưới TC</t>
  </si>
  <si>
    <t>Hạng III</t>
  </si>
  <si>
    <t>Hạng II</t>
  </si>
  <si>
    <t>Hạng I</t>
  </si>
  <si>
    <t>Xuất sắc</t>
  </si>
  <si>
    <t>Tổng số giáo viên, cán bộ quản lý và nhân viên</t>
  </si>
  <si>
    <t>Giáo viên</t>
  </si>
  <si>
    <t>Trong đó số giáo viên dạy môn:</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</si>
  <si>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</si>
  <si>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</si>
  <si>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</si>
  <si>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</si>
  <si>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</si>
  <si>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</si>
  <si>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</si>
  <si>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</si>
  <si>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</si>
  <si>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</si>
  <si>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</si>
  <si>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</si>
  <si>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Khối lớp 6</t>
  </si>
  <si>
    <t>Khối lớp 7</t>
  </si>
  <si>
    <t>Khối lớp 8</t>
  </si>
  <si>
    <t>Khối lớp 9</t>
  </si>
  <si>
    <r>
      <t xml:space="preserve">Phòng học bán kiên </t>
    </r>
    <r>
      <rPr>
        <sz val="11"/>
        <color rgb="FF000000"/>
        <rFont val="Times New Roman"/>
        <family val="1"/>
      </rPr>
      <t>c</t>
    </r>
    <r>
      <rPr>
        <sz val="11"/>
        <rFont val="Times New Roman"/>
        <family val="1"/>
      </rPr>
      <t>ố</t>
    </r>
  </si>
  <si>
    <r>
      <t>Số m</t>
    </r>
    <r>
      <rPr>
        <vertAlign val="superscript"/>
        <sz val="11"/>
        <rFont val="Times New Roman"/>
        <family val="1"/>
      </rPr>
      <t>2</t>
    </r>
    <r>
      <rPr>
        <sz val="11"/>
        <rFont val="Times New Roman"/>
        <family val="1"/>
      </rPr>
      <t>/học sinh</t>
    </r>
  </si>
  <si>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</si>
  <si>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</si>
  <si>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</si>
  <si>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</si>
  <si>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</si>
  <si>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</si>
  <si>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</si>
  <si>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r>
      <t>Số lượng (m</t>
    </r>
    <r>
      <rPr>
        <b/>
        <vertAlign val="superscript"/>
        <sz val="11"/>
        <color rgb="FF000000"/>
        <rFont val="Times New Roman"/>
        <family val="1"/>
      </rPr>
      <t>2</t>
    </r>
    <r>
      <rPr>
        <b/>
        <sz val="11"/>
        <color rgb="FF000000"/>
        <rFont val="Times New Roman"/>
        <family val="1"/>
      </rPr>
      <t>)</t>
    </r>
  </si>
  <si>
    <r>
      <t>Số lượng phòng, tổng diện tích (m</t>
    </r>
    <r>
      <rPr>
        <b/>
        <vertAlign val="superscript"/>
        <sz val="11"/>
        <color rgb="FF000000"/>
        <rFont val="Times New Roman"/>
        <family val="1"/>
      </rPr>
      <t>2</t>
    </r>
    <r>
      <rPr>
        <b/>
        <sz val="11"/>
        <color rgb="FF000000"/>
        <rFont val="Times New Roman"/>
        <family val="1"/>
      </rPr>
      <t>)</t>
    </r>
  </si>
  <si>
    <r>
      <t>Số m</t>
    </r>
    <r>
      <rPr>
        <b/>
        <vertAlign val="superscript"/>
        <sz val="11"/>
        <color rgb="FF000000"/>
        <rFont val="Times New Roman"/>
        <family val="1"/>
      </rPr>
      <t>2</t>
    </r>
    <r>
      <rPr>
        <b/>
        <sz val="11"/>
        <color rgb="FF000000"/>
        <rFont val="Times New Roman"/>
        <family val="1"/>
      </rPr>
      <t>/học sinh</t>
    </r>
  </si>
  <si>
    <t>Ngữ văn</t>
  </si>
  <si>
    <t>Sinh học</t>
  </si>
  <si>
    <t>Vật Lý</t>
  </si>
  <si>
    <t>Toán học</t>
  </si>
  <si>
    <t>Hóa học</t>
  </si>
  <si>
    <t>Lịch sử</t>
  </si>
  <si>
    <t>Địa lý</t>
  </si>
  <si>
    <t>Giáo dục công dân</t>
  </si>
  <si>
    <t>Tiếng Anh</t>
  </si>
  <si>
    <t>Tiếng Pháp</t>
  </si>
  <si>
    <t>Tiếng Nhật</t>
  </si>
  <si>
    <t>Tiếng Đức</t>
  </si>
  <si>
    <t>Công nghệ 8 + 9</t>
  </si>
  <si>
    <t>Công nghệ 6</t>
  </si>
  <si>
    <t>Công nghệ 7</t>
  </si>
  <si>
    <t>Thể dục</t>
  </si>
  <si>
    <t>Âm nhạc</t>
  </si>
  <si>
    <t>Mỹ thuật</t>
  </si>
  <si>
    <t>Tin học</t>
  </si>
  <si>
    <t>HIỆU TRƯỞNG</t>
  </si>
  <si>
    <t>Quận 3, ngày 15 tháng 6 năm 2021</t>
  </si>
  <si>
    <t>Bảo vệ, phục vụ, giám thị</t>
  </si>
  <si>
    <t>x</t>
  </si>
  <si>
    <t>Đỗ Thị Kim Phượng</t>
  </si>
  <si>
    <t>3.058,7 m2</t>
  </si>
  <si>
    <t>1.400 m2</t>
  </si>
  <si>
    <t>1.440 m2</t>
  </si>
  <si>
    <t>HT TiH . HK Q3 . Đủ hồ sơ theo qui định . Trái tuyến có xác nhận của PGD.</t>
  </si>
  <si>
    <t xml:space="preserve">HT Lớp 6 . Đủ hồ sơ theo qui định </t>
  </si>
  <si>
    <t>HT Lớp 7 . Đủ hồ sơ theo qui định .</t>
  </si>
  <si>
    <t>HT Lớp 8 . Đủ hồ sơ theo qui định .</t>
  </si>
  <si>
    <t xml:space="preserve">Chương trình Giáo dục phổ thông theo QĐ 16/2006 </t>
  </si>
  <si>
    <t>Phối hợp trong thực hiện chương trình giáo dục; xây dựng kế hoạch giáo dục hàng năm về: giáo dục  pháp luật, đạo đức, thể chất, nếp sống văn hoá, sức khoẻ, phòng chống tội phạm, tai nạn thương tích, an toàn giao thông, vệ sinh thực phẩm, vệ sinh môi trường cho học sinh.</t>
  </si>
  <si>
    <t>Phối hợp trong quản lý học sinh , tạo điều kiện để học sinh được học tập và rèn luyện . Giám sát việc học tập , rèn luyện của học sinh .Động viên khen thưởng học sinh có thành tích tốt . Giáo dục học sinh hòa nhập .</t>
  </si>
  <si>
    <t>Thiết lập và duy trì mối liên hệ chặt chẽ, thường xuyên giữa nhà trường, giáo viên, nhất là giáo viên chủ nhiệm, với cha mẹ học sinh qua gặp gỡ trực tiếp, gọi điện thoại, sổ liên lạc điện tử, các buổi họp cha mẹ học sinh để thông báo kịp thời cho gia đình về tình hình học tập, rèn luyện và những vấn đề liên quan đến học sinh cần sự phối hợp của gia đình. Tổ chức hoạt động giáo dục truyền thống lịch sử, yêu nước trong việc bảo vệ chủ quyền biển đảo cho học sinh có sự tham dự của cha mẹ học sinh,…trên cơ sở đó đề xuất biện pháp phù hợp trong phối hợp giáo dục học sinh.</t>
  </si>
  <si>
    <t xml:space="preserve">Năng lực : phát triển theo đúng năng lực ( Tự học . Tự giải quyết vấn đề . Sáng tạo ) . Học tập : đạt mức vừa sức . Phẩm chất : Trung thực , can đảm , nhân ái , khoan dung . Sức khỏe : thích ứng với điều kiện sống và học tập </t>
  </si>
  <si>
    <t>Đạt 95%</t>
  </si>
  <si>
    <t>Đạt 96%</t>
  </si>
  <si>
    <t>Đạt 97%</t>
  </si>
  <si>
    <t>44-27,3%</t>
  </si>
  <si>
    <t>74-46%</t>
  </si>
  <si>
    <t>43-26,7%</t>
  </si>
  <si>
    <t>367/375</t>
  </si>
  <si>
    <t>86/107</t>
  </si>
  <si>
    <t>82/98</t>
  </si>
  <si>
    <t>111/97</t>
  </si>
  <si>
    <t>88/161</t>
  </si>
  <si>
    <t>2021-2022</t>
  </si>
  <si>
    <t>Chương trình Giáo dục phổ thông 2018</t>
  </si>
  <si>
    <t>Quận 3, ngày 15 tháng 6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</si>
</sst>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2"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1"/>
      <color rgb="FF000000"/>
      <name val="Times New Roman"/>
      <family val="1"/>
    </font>
    <font>
      <sz val="11"/>
      <color rgb="FF000000"/>
      <name val="Times New Roman"/>
      <family val="1"/>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vertAlign val="superscript"/>
      <sz val="11"/>
      <name val="Times New Roman"/>
      <family val="1"/>
    </font>
    <font>
      <b/>
      <vertAlign val="superscript"/>
      <sz val="11"/>
      <name val="Times New Roman"/>
      <family val="1"/>
    </font>
    <font>
      <i/>
      <sz val="11"/>
      <name val="Times New Roman"/>
      <family val="1"/>
    </font>
    <font>
      <i/>
      <vertAlign val="superscript"/>
      <sz val="11"/>
      <name val="Times New Roman"/>
      <family val="1"/>
    </font>
    <font>
      <b/>
      <vertAlign val="superscript"/>
      <sz val="11"/>
      <color rgb="FF000000"/>
      <name val="Times New Roman"/>
      <family val="1"/>
    </font>
    <font>
      <sz val="12"/>
      <color theme="0"/>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bottom style="thin">
        <color indexed="64"/>
      </bottom>
      <diagonal/>
    </border>
  </borders>
  <cellStyleXfs count="3">
    <xf numFmtId="0" fontId="0" fillId="0" borderId="0"/>
    <xf numFmtId="164" fontId="5" fillId="0" borderId="0" applyFont="0" applyFill="0" applyBorder="0" applyAlignment="0" applyProtection="0"/>
    <xf numFmtId="0" fontId="5" fillId="0" borderId="0"/>
  </cellStyleXfs>
  <cellXfs count="71">
    <xf numFmtId="0" fontId="0" fillId="0" borderId="0" xfId="0"/>
    <xf numFmtId="0" fontId="2" fillId="0" borderId="0" xfId="0" applyFont="1"/>
    <xf numFmtId="0" fontId="1"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1"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wrapText="1"/>
    </xf>
    <xf numFmtId="0" fontId="15" fillId="2" borderId="3" xfId="0" applyFont="1" applyFill="1" applyBorder="1" applyAlignment="1">
      <alignment vertical="center" wrapText="1"/>
    </xf>
    <xf numFmtId="0" fontId="3" fillId="0" borderId="0" xfId="0" applyFont="1"/>
    <xf numFmtId="0" fontId="4" fillId="0" borderId="1" xfId="0" applyFont="1" applyBorder="1" applyAlignment="1">
      <alignment vertical="center" wrapText="1"/>
    </xf>
    <xf numFmtId="0" fontId="3" fillId="0" borderId="1" xfId="0" applyFont="1" applyBorder="1" applyAlignment="1">
      <alignment vertical="center" wrapText="1"/>
    </xf>
    <xf numFmtId="0" fontId="18"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vertical="center" wrapText="1"/>
    </xf>
    <xf numFmtId="0" fontId="3"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vertical="center" wrapText="1"/>
    </xf>
    <xf numFmtId="0" fontId="6" fillId="2" borderId="0" xfId="0" applyFont="1" applyFill="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pplyProtection="1">
      <alignment vertical="center" wrapText="1"/>
      <protection locked="0"/>
    </xf>
    <xf numFmtId="0" fontId="21" fillId="0" borderId="0" xfId="0" applyFont="1" applyAlignment="1" applyProtection="1">
      <alignment horizontal="center"/>
      <protection locked="0"/>
    </xf>
    <xf numFmtId="0" fontId="10"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6" fillId="2" borderId="1" xfId="0" applyFont="1" applyFill="1" applyBorder="1" applyAlignment="1" applyProtection="1">
      <alignment vertical="center" wrapText="1"/>
      <protection locked="0"/>
    </xf>
    <xf numFmtId="0" fontId="3" fillId="0" borderId="1" xfId="0" applyFont="1" applyBorder="1" applyProtection="1">
      <protection locked="0"/>
    </xf>
    <xf numFmtId="0" fontId="7"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2" fillId="3" borderId="0" xfId="0" applyFont="1" applyFill="1"/>
    <xf numFmtId="0" fontId="4"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protection locked="0"/>
    </xf>
    <xf numFmtId="0" fontId="1" fillId="0" borderId="0" xfId="0" applyFont="1" applyAlignment="1">
      <alignment horizontal="center"/>
    </xf>
    <xf numFmtId="0" fontId="8" fillId="0" borderId="0" xfId="0" applyFont="1" applyAlignment="1">
      <alignment horizontal="center"/>
    </xf>
    <xf numFmtId="0" fontId="12" fillId="0" borderId="0" xfId="0" applyFont="1" applyAlignment="1" applyProtection="1">
      <alignment horizontal="center"/>
      <protection locked="0"/>
    </xf>
    <xf numFmtId="0" fontId="1" fillId="0" borderId="0" xfId="0" applyFont="1" applyAlignment="1" applyProtection="1">
      <alignment horizontal="center"/>
      <protection locked="0"/>
    </xf>
    <xf numFmtId="0" fontId="2" fillId="0" borderId="0" xfId="0" applyFont="1" applyAlignment="1" applyProtection="1">
      <alignment horizontal="center"/>
      <protection locked="0"/>
    </xf>
    <xf numFmtId="0" fontId="9" fillId="0" borderId="0" xfId="0" applyFont="1" applyAlignment="1">
      <alignment horizontal="center"/>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0" xfId="0" applyFont="1" applyAlignment="1">
      <alignment horizontal="center" wrapText="1"/>
    </xf>
    <xf numFmtId="0" fontId="15"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8" fillId="0" borderId="2" xfId="0" applyFont="1" applyBorder="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4" fillId="0" borderId="0" xfId="0" applyFont="1" applyAlignment="1">
      <alignment horizontal="center" wrapText="1"/>
    </xf>
    <xf numFmtId="0" fontId="3" fillId="3" borderId="1" xfId="0" applyFont="1" applyFill="1" applyBorder="1" applyAlignment="1" applyProtection="1">
      <alignment horizontal="center" vertical="center" wrapText="1"/>
      <protection locked="0"/>
    </xf>
    <xf numFmtId="0" fontId="2" fillId="0" borderId="0" xfId="0" applyFont="1" applyAlignment="1">
      <alignment horizontal="center"/>
    </xf>
  </cellXfs>
  <cellStyles count="3">
    <cellStyle name="Comma 2"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id="{903FCBB9-CD67-42C1-86E0-282E00506219}"/>
            </a:ext>
          </a:extLst>
        </xdr:cNvPr>
        <xdr:cNvCxnSpPr/>
      </xdr:nvCxnSpPr>
      <xdr:spPr>
        <a:xfrm>
          <a:off x="5524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workbookViewId="0">
      <selection activeCell="C22" sqref="C22:F22"/>
    </sheetView>
  </sheetViews>
  <sheetFormatPr baseColWidth="10" defaultColWidth="9.1640625" defaultRowHeight="16" x14ac:dyDescent="0.2"/>
  <cols>
    <col min="1" max="1" width="9.1640625" style="1"/>
    <col min="2" max="2" width="60.5" style="1" customWidth="1"/>
    <col min="3" max="6" width="18.1640625" style="1" customWidth="1"/>
    <col min="7" max="16384" width="9.1640625" style="1"/>
  </cols>
  <sheetData>
    <row r="1" spans="1:6" x14ac:dyDescent="0.2">
      <c r="A1" s="2" t="s">
        <v>21</v>
      </c>
      <c r="C1" s="50" t="s">
        <v>19</v>
      </c>
      <c r="D1" s="50"/>
      <c r="E1" s="50"/>
      <c r="F1" s="50"/>
    </row>
    <row r="2" spans="1:6" x14ac:dyDescent="0.2">
      <c r="A2" s="2" t="s">
        <v>18</v>
      </c>
      <c r="C2" s="55" t="s">
        <v>20</v>
      </c>
      <c r="D2" s="55"/>
      <c r="E2" s="55"/>
      <c r="F2" s="55"/>
    </row>
    <row r="3" spans="1:6" x14ac:dyDescent="0.2">
      <c r="F3" s="32" t="s">
        <v>215</v>
      </c>
    </row>
    <row r="4" spans="1:6" ht="18" x14ac:dyDescent="0.2">
      <c r="A4" s="51" t="s">
        <v>22</v>
      </c>
      <c r="B4" s="51"/>
      <c r="C4" s="51"/>
      <c r="D4" s="51"/>
      <c r="E4" s="51"/>
      <c r="F4" s="51"/>
    </row>
    <row r="5" spans="1:6" ht="18" x14ac:dyDescent="0.2">
      <c r="A5" s="58" t="str">
        <f>"Cam kết chất lượng giáo dục của trường trung học cơ sở, năm học "&amp;F3</f>
        <v>Cam kết chất lượng giáo dục của trường trung học cơ sở, năm học 2021-2022</v>
      </c>
      <c r="B5" s="58"/>
      <c r="C5" s="58"/>
      <c r="D5" s="58"/>
      <c r="E5" s="58"/>
      <c r="F5" s="58"/>
    </row>
    <row r="7" spans="1:6" x14ac:dyDescent="0.2">
      <c r="A7" s="56" t="s">
        <v>1</v>
      </c>
      <c r="B7" s="57" t="s">
        <v>2</v>
      </c>
      <c r="C7" s="57" t="s">
        <v>3</v>
      </c>
      <c r="D7" s="57"/>
      <c r="E7" s="57"/>
      <c r="F7" s="57"/>
    </row>
    <row r="8" spans="1:6" ht="17" x14ac:dyDescent="0.2">
      <c r="A8" s="56"/>
      <c r="B8" s="57"/>
      <c r="C8" s="3" t="s">
        <v>23</v>
      </c>
      <c r="D8" s="3" t="s">
        <v>24</v>
      </c>
      <c r="E8" s="3" t="s">
        <v>25</v>
      </c>
      <c r="F8" s="3" t="s">
        <v>26</v>
      </c>
    </row>
    <row r="9" spans="1:6" ht="68" x14ac:dyDescent="0.2">
      <c r="A9" s="3" t="s">
        <v>5</v>
      </c>
      <c r="B9" s="4" t="s">
        <v>6</v>
      </c>
      <c r="C9" s="31" t="s">
        <v>195</v>
      </c>
      <c r="D9" s="31" t="s">
        <v>196</v>
      </c>
      <c r="E9" s="31" t="s">
        <v>197</v>
      </c>
      <c r="F9" s="31" t="s">
        <v>198</v>
      </c>
    </row>
    <row r="10" spans="1:6" ht="51" x14ac:dyDescent="0.2">
      <c r="A10" s="3" t="s">
        <v>7</v>
      </c>
      <c r="B10" s="4" t="s">
        <v>8</v>
      </c>
      <c r="C10" s="31" t="s">
        <v>216</v>
      </c>
      <c r="D10" s="31" t="s">
        <v>199</v>
      </c>
      <c r="E10" s="31" t="s">
        <v>199</v>
      </c>
      <c r="F10" s="31" t="s">
        <v>199</v>
      </c>
    </row>
    <row r="11" spans="1:6" ht="255" x14ac:dyDescent="0.2">
      <c r="A11" s="3" t="s">
        <v>9</v>
      </c>
      <c r="B11" s="4" t="s">
        <v>10</v>
      </c>
      <c r="C11" s="31" t="s">
        <v>200</v>
      </c>
      <c r="D11" s="31" t="s">
        <v>201</v>
      </c>
      <c r="E11" s="31" t="s">
        <v>201</v>
      </c>
      <c r="F11" s="31" t="s">
        <v>201</v>
      </c>
    </row>
    <row r="12" spans="1:6" ht="409.6" x14ac:dyDescent="0.2">
      <c r="A12" s="3" t="s">
        <v>11</v>
      </c>
      <c r="B12" s="4" t="s">
        <v>12</v>
      </c>
      <c r="C12" s="31" t="s">
        <v>202</v>
      </c>
      <c r="D12" s="31" t="s">
        <v>202</v>
      </c>
      <c r="E12" s="31" t="s">
        <v>202</v>
      </c>
      <c r="F12" s="31" t="s">
        <v>202</v>
      </c>
    </row>
    <row r="13" spans="1:6" ht="204" x14ac:dyDescent="0.2">
      <c r="A13" s="3" t="s">
        <v>13</v>
      </c>
      <c r="B13" s="4" t="s">
        <v>14</v>
      </c>
      <c r="C13" s="31" t="s">
        <v>203</v>
      </c>
      <c r="D13" s="31" t="s">
        <v>203</v>
      </c>
      <c r="E13" s="31" t="s">
        <v>203</v>
      </c>
      <c r="F13" s="31" t="s">
        <v>203</v>
      </c>
    </row>
    <row r="14" spans="1:6" ht="17" x14ac:dyDescent="0.2">
      <c r="A14" s="3" t="s">
        <v>15</v>
      </c>
      <c r="B14" s="4" t="s">
        <v>16</v>
      </c>
      <c r="C14" s="31" t="s">
        <v>204</v>
      </c>
      <c r="D14" s="31" t="s">
        <v>205</v>
      </c>
      <c r="E14" s="31" t="s">
        <v>206</v>
      </c>
      <c r="F14" s="31" t="s">
        <v>204</v>
      </c>
    </row>
    <row r="16" spans="1:6" x14ac:dyDescent="0.2">
      <c r="C16" s="52" t="s">
        <v>217</v>
      </c>
      <c r="D16" s="52"/>
      <c r="E16" s="52"/>
      <c r="F16" s="52"/>
    </row>
    <row r="17" spans="3:6" x14ac:dyDescent="0.2">
      <c r="C17" s="53" t="s">
        <v>187</v>
      </c>
      <c r="D17" s="53"/>
      <c r="E17" s="53"/>
      <c r="F17" s="53"/>
    </row>
    <row r="19" spans="3:6" x14ac:dyDescent="0.2">
      <c r="C19" s="54"/>
      <c r="D19" s="54"/>
      <c r="E19" s="54"/>
      <c r="F19" s="54"/>
    </row>
    <row r="22" spans="3:6" x14ac:dyDescent="0.2">
      <c r="C22" s="53" t="s">
        <v>191</v>
      </c>
      <c r="D22" s="53"/>
      <c r="E22" s="53"/>
      <c r="F22" s="53"/>
    </row>
  </sheetData>
  <sheetProtection algorithmName="SHA-512" hashValue="oaJiEOs4tRei0vYA2Wht307L8CDr61Nc8sgOp2YUWMJRq0wO6DLKY77b4IYC4HkYC5lfeyAIsQXtPT2psjHfOA==" saltValue="wfE/gzRQxyJQsHMXvuQGvA==" spinCount="100000" sheet="1" formatCells="0" formatColumns="0" formatRows="0" autoFilter="0"/>
  <mergeCells count="11">
    <mergeCell ref="C22:F22"/>
    <mergeCell ref="A7:A8"/>
    <mergeCell ref="B7:B8"/>
    <mergeCell ref="C7:F7"/>
    <mergeCell ref="A5:F5"/>
    <mergeCell ref="C1:F1"/>
    <mergeCell ref="A4:F4"/>
    <mergeCell ref="C16:F16"/>
    <mergeCell ref="C17:F17"/>
    <mergeCell ref="C19:F19"/>
    <mergeCell ref="C2:F2"/>
  </mergeCells>
  <phoneticPr fontId="11"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9"/>
  <sheetViews>
    <sheetView workbookViewId="0">
      <selection activeCell="A5" sqref="A5:G5"/>
    </sheetView>
  </sheetViews>
  <sheetFormatPr baseColWidth="10" defaultColWidth="9.1640625" defaultRowHeight="16" x14ac:dyDescent="0.2"/>
  <cols>
    <col min="1" max="1" width="9.1640625" style="1"/>
    <col min="2" max="2" width="60.5" style="1" customWidth="1"/>
    <col min="3" max="7" width="12.5" style="1" customWidth="1"/>
    <col min="8" max="16384" width="9.1640625" style="1"/>
  </cols>
  <sheetData>
    <row r="1" spans="1:7" x14ac:dyDescent="0.2">
      <c r="A1" s="2" t="s">
        <v>21</v>
      </c>
      <c r="C1" s="50" t="s">
        <v>19</v>
      </c>
      <c r="D1" s="50"/>
      <c r="E1" s="50"/>
      <c r="F1" s="50"/>
      <c r="G1" s="50"/>
    </row>
    <row r="2" spans="1:7" x14ac:dyDescent="0.2">
      <c r="A2" s="2" t="s">
        <v>18</v>
      </c>
      <c r="C2" s="55" t="s">
        <v>20</v>
      </c>
      <c r="D2" s="55"/>
      <c r="E2" s="55"/>
      <c r="F2" s="55"/>
      <c r="G2" s="55"/>
    </row>
    <row r="4" spans="1:7" ht="18" x14ac:dyDescent="0.2">
      <c r="A4" s="51" t="s">
        <v>22</v>
      </c>
      <c r="B4" s="51"/>
      <c r="C4" s="51"/>
      <c r="D4" s="51"/>
      <c r="E4" s="51"/>
      <c r="F4" s="51"/>
      <c r="G4" s="51"/>
    </row>
    <row r="5" spans="1:7" ht="18" x14ac:dyDescent="0.2">
      <c r="A5" s="58" t="str">
        <f>"Công khai thông tin chất lượng giáo dục thực tế của trường trung học cơ sở, năm học "&amp;'Bieu 9'!F3</f>
        <v>Công khai thông tin chất lượng giáo dục thực tế của trường trung học cơ sở, năm học 2021-2022</v>
      </c>
      <c r="B5" s="58"/>
      <c r="C5" s="58"/>
      <c r="D5" s="58"/>
      <c r="E5" s="58"/>
      <c r="F5" s="58"/>
      <c r="G5" s="58"/>
    </row>
    <row r="7" spans="1:7" x14ac:dyDescent="0.2">
      <c r="A7" s="61" t="s">
        <v>1</v>
      </c>
      <c r="B7" s="59" t="s">
        <v>2</v>
      </c>
      <c r="C7" s="59" t="s">
        <v>0</v>
      </c>
      <c r="D7" s="59" t="s">
        <v>27</v>
      </c>
      <c r="E7" s="59"/>
      <c r="F7" s="59"/>
      <c r="G7" s="59"/>
    </row>
    <row r="8" spans="1:7" ht="17" x14ac:dyDescent="0.2">
      <c r="A8" s="61"/>
      <c r="B8" s="59"/>
      <c r="C8" s="59"/>
      <c r="D8" s="9" t="s">
        <v>23</v>
      </c>
      <c r="E8" s="9" t="s">
        <v>24</v>
      </c>
      <c r="F8" s="9" t="s">
        <v>25</v>
      </c>
      <c r="G8" s="9" t="s">
        <v>26</v>
      </c>
    </row>
    <row r="9" spans="1:7" ht="17" x14ac:dyDescent="0.2">
      <c r="A9" s="9" t="s">
        <v>5</v>
      </c>
      <c r="B9" s="10" t="s">
        <v>28</v>
      </c>
      <c r="C9" s="33">
        <v>742</v>
      </c>
      <c r="D9" s="33"/>
      <c r="E9" s="33"/>
      <c r="F9" s="33"/>
      <c r="G9" s="33"/>
    </row>
    <row r="10" spans="1:7" ht="17" x14ac:dyDescent="0.2">
      <c r="A10" s="57">
        <v>1</v>
      </c>
      <c r="B10" s="11" t="s">
        <v>29</v>
      </c>
      <c r="C10" s="60">
        <v>653</v>
      </c>
      <c r="D10" s="60">
        <v>157</v>
      </c>
      <c r="E10" s="60">
        <v>161</v>
      </c>
      <c r="F10" s="60">
        <v>174</v>
      </c>
      <c r="G10" s="60">
        <v>161</v>
      </c>
    </row>
    <row r="11" spans="1:7" ht="17" x14ac:dyDescent="0.2">
      <c r="A11" s="57"/>
      <c r="B11" s="12" t="s">
        <v>30</v>
      </c>
      <c r="C11" s="60"/>
      <c r="D11" s="60"/>
      <c r="E11" s="60"/>
      <c r="F11" s="60"/>
      <c r="G11" s="60"/>
    </row>
    <row r="12" spans="1:7" ht="17" x14ac:dyDescent="0.2">
      <c r="A12" s="57">
        <v>2</v>
      </c>
      <c r="B12" s="11" t="s">
        <v>31</v>
      </c>
      <c r="C12" s="60">
        <v>84</v>
      </c>
      <c r="D12" s="60">
        <v>37</v>
      </c>
      <c r="E12" s="60">
        <v>19</v>
      </c>
      <c r="F12" s="60">
        <v>29</v>
      </c>
      <c r="G12" s="60">
        <v>0</v>
      </c>
    </row>
    <row r="13" spans="1:7" ht="17" x14ac:dyDescent="0.2">
      <c r="A13" s="57"/>
      <c r="B13" s="12" t="s">
        <v>30</v>
      </c>
      <c r="C13" s="60"/>
      <c r="D13" s="60"/>
      <c r="E13" s="60"/>
      <c r="F13" s="60"/>
      <c r="G13" s="60"/>
    </row>
    <row r="14" spans="1:7" ht="17" x14ac:dyDescent="0.2">
      <c r="A14" s="57">
        <v>3</v>
      </c>
      <c r="B14" s="11" t="s">
        <v>32</v>
      </c>
      <c r="C14" s="60">
        <v>5</v>
      </c>
      <c r="D14" s="60">
        <v>0</v>
      </c>
      <c r="E14" s="60">
        <v>0</v>
      </c>
      <c r="F14" s="60">
        <v>5</v>
      </c>
      <c r="G14" s="60">
        <v>0</v>
      </c>
    </row>
    <row r="15" spans="1:7" ht="17" x14ac:dyDescent="0.2">
      <c r="A15" s="57"/>
      <c r="B15" s="12" t="s">
        <v>30</v>
      </c>
      <c r="C15" s="60"/>
      <c r="D15" s="60"/>
      <c r="E15" s="60"/>
      <c r="F15" s="60"/>
      <c r="G15" s="60"/>
    </row>
    <row r="16" spans="1:7" ht="17" x14ac:dyDescent="0.2">
      <c r="A16" s="57">
        <v>4</v>
      </c>
      <c r="B16" s="11" t="s">
        <v>33</v>
      </c>
      <c r="C16" s="60">
        <v>0</v>
      </c>
      <c r="D16" s="60">
        <v>0</v>
      </c>
      <c r="E16" s="60">
        <v>0</v>
      </c>
      <c r="F16" s="60">
        <v>0</v>
      </c>
      <c r="G16" s="60">
        <v>0</v>
      </c>
    </row>
    <row r="17" spans="1:7" ht="17" x14ac:dyDescent="0.2">
      <c r="A17" s="57"/>
      <c r="B17" s="12" t="s">
        <v>30</v>
      </c>
      <c r="C17" s="60"/>
      <c r="D17" s="60"/>
      <c r="E17" s="60"/>
      <c r="F17" s="60"/>
      <c r="G17" s="60"/>
    </row>
    <row r="18" spans="1:7" ht="17" x14ac:dyDescent="0.2">
      <c r="A18" s="9" t="s">
        <v>7</v>
      </c>
      <c r="B18" s="10" t="s">
        <v>34</v>
      </c>
      <c r="C18" s="33">
        <v>742</v>
      </c>
      <c r="D18" s="33"/>
      <c r="E18" s="33"/>
      <c r="F18" s="33"/>
      <c r="G18" s="33"/>
    </row>
    <row r="19" spans="1:7" ht="17" x14ac:dyDescent="0.2">
      <c r="A19" s="57">
        <v>1</v>
      </c>
      <c r="B19" s="11" t="s">
        <v>35</v>
      </c>
      <c r="C19" s="60">
        <v>213</v>
      </c>
      <c r="D19" s="60">
        <v>76</v>
      </c>
      <c r="E19" s="60">
        <v>59</v>
      </c>
      <c r="F19" s="60">
        <v>52</v>
      </c>
      <c r="G19" s="60">
        <v>44</v>
      </c>
    </row>
    <row r="20" spans="1:7" ht="17" x14ac:dyDescent="0.2">
      <c r="A20" s="57"/>
      <c r="B20" s="12" t="s">
        <v>30</v>
      </c>
      <c r="C20" s="60"/>
      <c r="D20" s="60"/>
      <c r="E20" s="60"/>
      <c r="F20" s="60"/>
      <c r="G20" s="60"/>
    </row>
    <row r="21" spans="1:7" ht="17" x14ac:dyDescent="0.2">
      <c r="A21" s="57">
        <v>2</v>
      </c>
      <c r="B21" s="11" t="s">
        <v>31</v>
      </c>
      <c r="C21" s="60">
        <v>338</v>
      </c>
      <c r="D21" s="60">
        <v>81</v>
      </c>
      <c r="E21" s="60">
        <v>81</v>
      </c>
      <c r="F21" s="60">
        <v>102</v>
      </c>
      <c r="G21" s="60">
        <v>74</v>
      </c>
    </row>
    <row r="22" spans="1:7" ht="17" x14ac:dyDescent="0.2">
      <c r="A22" s="57"/>
      <c r="B22" s="12" t="s">
        <v>30</v>
      </c>
      <c r="C22" s="60"/>
      <c r="D22" s="60"/>
      <c r="E22" s="60"/>
      <c r="F22" s="60"/>
      <c r="G22" s="60"/>
    </row>
    <row r="23" spans="1:7" ht="17" x14ac:dyDescent="0.2">
      <c r="A23" s="57">
        <v>3</v>
      </c>
      <c r="B23" s="11" t="s">
        <v>32</v>
      </c>
      <c r="C23" s="60">
        <v>158</v>
      </c>
      <c r="D23" s="60">
        <v>31</v>
      </c>
      <c r="E23" s="60">
        <v>36</v>
      </c>
      <c r="F23" s="60">
        <v>48</v>
      </c>
      <c r="G23" s="60">
        <v>43</v>
      </c>
    </row>
    <row r="24" spans="1:7" ht="17" x14ac:dyDescent="0.2">
      <c r="A24" s="57"/>
      <c r="B24" s="12" t="s">
        <v>30</v>
      </c>
      <c r="C24" s="60"/>
      <c r="D24" s="60"/>
      <c r="E24" s="60"/>
      <c r="F24" s="60"/>
      <c r="G24" s="60"/>
    </row>
    <row r="25" spans="1:7" ht="17" x14ac:dyDescent="0.2">
      <c r="A25" s="57">
        <v>4</v>
      </c>
      <c r="B25" s="11" t="s">
        <v>33</v>
      </c>
      <c r="C25" s="60">
        <v>15</v>
      </c>
      <c r="D25" s="60">
        <v>5</v>
      </c>
      <c r="E25" s="60">
        <v>4</v>
      </c>
      <c r="F25" s="60">
        <v>6</v>
      </c>
      <c r="G25" s="60">
        <v>0</v>
      </c>
    </row>
    <row r="26" spans="1:7" ht="17" x14ac:dyDescent="0.2">
      <c r="A26" s="57"/>
      <c r="B26" s="12" t="s">
        <v>30</v>
      </c>
      <c r="C26" s="60"/>
      <c r="D26" s="60"/>
      <c r="E26" s="60"/>
      <c r="F26" s="60"/>
      <c r="G26" s="60"/>
    </row>
    <row r="27" spans="1:7" ht="17" x14ac:dyDescent="0.2">
      <c r="A27" s="57">
        <v>5</v>
      </c>
      <c r="B27" s="11" t="s">
        <v>36</v>
      </c>
      <c r="C27" s="60">
        <v>0</v>
      </c>
      <c r="D27" s="60">
        <v>0</v>
      </c>
      <c r="E27" s="60">
        <v>0</v>
      </c>
      <c r="F27" s="60">
        <v>0</v>
      </c>
      <c r="G27" s="60">
        <v>0</v>
      </c>
    </row>
    <row r="28" spans="1:7" ht="17" x14ac:dyDescent="0.2">
      <c r="A28" s="57"/>
      <c r="B28" s="12" t="s">
        <v>30</v>
      </c>
      <c r="C28" s="60"/>
      <c r="D28" s="60"/>
      <c r="E28" s="60"/>
      <c r="F28" s="60"/>
      <c r="G28" s="60"/>
    </row>
    <row r="29" spans="1:7" ht="17" x14ac:dyDescent="0.2">
      <c r="A29" s="9" t="s">
        <v>9</v>
      </c>
      <c r="B29" s="10" t="s">
        <v>37</v>
      </c>
      <c r="C29" s="33">
        <v>742</v>
      </c>
      <c r="D29" s="33"/>
      <c r="E29" s="33"/>
      <c r="F29" s="33"/>
      <c r="G29" s="33"/>
    </row>
    <row r="30" spans="1:7" ht="17" x14ac:dyDescent="0.2">
      <c r="A30" s="57">
        <v>1</v>
      </c>
      <c r="B30" s="11" t="s">
        <v>38</v>
      </c>
      <c r="C30" s="60">
        <v>727</v>
      </c>
      <c r="D30" s="60"/>
      <c r="E30" s="60"/>
      <c r="F30" s="60"/>
      <c r="G30" s="60"/>
    </row>
    <row r="31" spans="1:7" ht="17" x14ac:dyDescent="0.2">
      <c r="A31" s="57"/>
      <c r="B31" s="12" t="s">
        <v>30</v>
      </c>
      <c r="C31" s="60"/>
      <c r="D31" s="60"/>
      <c r="E31" s="60"/>
      <c r="F31" s="60"/>
      <c r="G31" s="60"/>
    </row>
    <row r="32" spans="1:7" ht="17" x14ac:dyDescent="0.2">
      <c r="A32" s="57" t="s">
        <v>39</v>
      </c>
      <c r="B32" s="11" t="s">
        <v>40</v>
      </c>
      <c r="C32" s="60">
        <v>213</v>
      </c>
      <c r="D32" s="60">
        <v>76</v>
      </c>
      <c r="E32" s="60">
        <v>59</v>
      </c>
      <c r="F32" s="60">
        <v>52</v>
      </c>
      <c r="G32" s="60">
        <v>44</v>
      </c>
    </row>
    <row r="33" spans="1:7" ht="17" x14ac:dyDescent="0.2">
      <c r="A33" s="57"/>
      <c r="B33" s="12" t="s">
        <v>30</v>
      </c>
      <c r="C33" s="60"/>
      <c r="D33" s="60"/>
      <c r="E33" s="60"/>
      <c r="F33" s="60"/>
      <c r="G33" s="60"/>
    </row>
    <row r="34" spans="1:7" ht="17" x14ac:dyDescent="0.2">
      <c r="A34" s="57" t="s">
        <v>41</v>
      </c>
      <c r="B34" s="11" t="s">
        <v>42</v>
      </c>
      <c r="C34" s="60">
        <v>338</v>
      </c>
      <c r="D34" s="60">
        <v>81</v>
      </c>
      <c r="E34" s="60">
        <v>81</v>
      </c>
      <c r="F34" s="60">
        <v>102</v>
      </c>
      <c r="G34" s="60">
        <v>74</v>
      </c>
    </row>
    <row r="35" spans="1:7" ht="17" x14ac:dyDescent="0.2">
      <c r="A35" s="57"/>
      <c r="B35" s="12" t="s">
        <v>30</v>
      </c>
      <c r="C35" s="60"/>
      <c r="D35" s="60"/>
      <c r="E35" s="60"/>
      <c r="F35" s="60"/>
      <c r="G35" s="60"/>
    </row>
    <row r="36" spans="1:7" ht="17" x14ac:dyDescent="0.2">
      <c r="A36" s="57">
        <v>2</v>
      </c>
      <c r="B36" s="11" t="s">
        <v>43</v>
      </c>
      <c r="C36" s="60">
        <v>15</v>
      </c>
      <c r="D36" s="60">
        <v>5</v>
      </c>
      <c r="E36" s="60">
        <v>4</v>
      </c>
      <c r="F36" s="60">
        <v>6</v>
      </c>
      <c r="G36" s="60">
        <v>0</v>
      </c>
    </row>
    <row r="37" spans="1:7" ht="17" x14ac:dyDescent="0.2">
      <c r="A37" s="57"/>
      <c r="B37" s="12" t="s">
        <v>30</v>
      </c>
      <c r="C37" s="60"/>
      <c r="D37" s="60"/>
      <c r="E37" s="60"/>
      <c r="F37" s="60"/>
      <c r="G37" s="60"/>
    </row>
    <row r="38" spans="1:7" ht="17" x14ac:dyDescent="0.2">
      <c r="A38" s="57">
        <v>3</v>
      </c>
      <c r="B38" s="11" t="s">
        <v>44</v>
      </c>
      <c r="C38" s="60"/>
      <c r="D38" s="60"/>
      <c r="E38" s="60"/>
      <c r="F38" s="60"/>
      <c r="G38" s="60"/>
    </row>
    <row r="39" spans="1:7" ht="17" x14ac:dyDescent="0.2">
      <c r="A39" s="57"/>
      <c r="B39" s="12" t="s">
        <v>30</v>
      </c>
      <c r="C39" s="60"/>
      <c r="D39" s="60"/>
      <c r="E39" s="60"/>
      <c r="F39" s="60"/>
      <c r="G39" s="60"/>
    </row>
    <row r="40" spans="1:7" ht="17" x14ac:dyDescent="0.2">
      <c r="A40" s="57">
        <v>4</v>
      </c>
      <c r="B40" s="11" t="s">
        <v>45</v>
      </c>
      <c r="C40" s="60">
        <v>14</v>
      </c>
      <c r="D40" s="60">
        <v>5</v>
      </c>
      <c r="E40" s="60">
        <v>2</v>
      </c>
      <c r="F40" s="60">
        <v>6</v>
      </c>
      <c r="G40" s="60">
        <v>1</v>
      </c>
    </row>
    <row r="41" spans="1:7" ht="17" x14ac:dyDescent="0.2">
      <c r="A41" s="57"/>
      <c r="B41" s="12" t="s">
        <v>30</v>
      </c>
      <c r="C41" s="60"/>
      <c r="D41" s="60"/>
      <c r="E41" s="60"/>
      <c r="F41" s="60"/>
      <c r="G41" s="60"/>
    </row>
    <row r="42" spans="1:7" ht="17" x14ac:dyDescent="0.2">
      <c r="A42" s="57">
        <v>5</v>
      </c>
      <c r="B42" s="11" t="s">
        <v>46</v>
      </c>
      <c r="C42" s="60"/>
      <c r="D42" s="60"/>
      <c r="E42" s="60"/>
      <c r="F42" s="60"/>
      <c r="G42" s="60"/>
    </row>
    <row r="43" spans="1:7" ht="17" x14ac:dyDescent="0.2">
      <c r="A43" s="57"/>
      <c r="B43" s="12" t="s">
        <v>30</v>
      </c>
      <c r="C43" s="60"/>
      <c r="D43" s="60"/>
      <c r="E43" s="60"/>
      <c r="F43" s="60"/>
      <c r="G43" s="60"/>
    </row>
    <row r="44" spans="1:7" ht="17" x14ac:dyDescent="0.2">
      <c r="A44" s="57">
        <v>6</v>
      </c>
      <c r="B44" s="11" t="s">
        <v>47</v>
      </c>
      <c r="C44" s="60">
        <v>2</v>
      </c>
      <c r="D44" s="60"/>
      <c r="E44" s="60"/>
      <c r="F44" s="60">
        <v>1</v>
      </c>
      <c r="G44" s="60">
        <v>1</v>
      </c>
    </row>
    <row r="45" spans="1:7" ht="17" x14ac:dyDescent="0.2">
      <c r="A45" s="57"/>
      <c r="B45" s="12" t="s">
        <v>30</v>
      </c>
      <c r="C45" s="60"/>
      <c r="D45" s="60"/>
      <c r="E45" s="60"/>
      <c r="F45" s="60"/>
      <c r="G45" s="60"/>
    </row>
    <row r="46" spans="1:7" ht="17" x14ac:dyDescent="0.2">
      <c r="A46" s="9" t="s">
        <v>11</v>
      </c>
      <c r="B46" s="10" t="s">
        <v>48</v>
      </c>
      <c r="C46" s="33"/>
      <c r="D46" s="33"/>
      <c r="E46" s="33"/>
      <c r="F46" s="33"/>
      <c r="G46" s="33"/>
    </row>
    <row r="47" spans="1:7" ht="17" x14ac:dyDescent="0.2">
      <c r="A47" s="3">
        <v>1</v>
      </c>
      <c r="B47" s="4" t="s">
        <v>49</v>
      </c>
      <c r="C47" s="33">
        <v>29</v>
      </c>
      <c r="D47" s="33"/>
      <c r="E47" s="33"/>
      <c r="F47" s="33"/>
      <c r="G47" s="33"/>
    </row>
    <row r="48" spans="1:7" ht="17" x14ac:dyDescent="0.2">
      <c r="A48" s="3">
        <v>2</v>
      </c>
      <c r="B48" s="4" t="s">
        <v>50</v>
      </c>
      <c r="C48" s="33">
        <v>44</v>
      </c>
      <c r="D48" s="33"/>
      <c r="E48" s="33"/>
      <c r="F48" s="33"/>
      <c r="G48" s="33">
        <v>11</v>
      </c>
    </row>
    <row r="49" spans="1:7" ht="17" x14ac:dyDescent="0.2">
      <c r="A49" s="3">
        <v>3</v>
      </c>
      <c r="B49" s="4" t="s">
        <v>51</v>
      </c>
      <c r="C49" s="33"/>
      <c r="D49" s="33"/>
      <c r="E49" s="33"/>
      <c r="F49" s="33"/>
      <c r="G49" s="33"/>
    </row>
    <row r="50" spans="1:7" ht="17" x14ac:dyDescent="0.2">
      <c r="A50" s="9" t="s">
        <v>13</v>
      </c>
      <c r="B50" s="10" t="s">
        <v>52</v>
      </c>
      <c r="C50" s="33">
        <v>161</v>
      </c>
      <c r="D50" s="33"/>
      <c r="E50" s="33"/>
      <c r="F50" s="33"/>
      <c r="G50" s="33">
        <v>161</v>
      </c>
    </row>
    <row r="51" spans="1:7" ht="17" x14ac:dyDescent="0.2">
      <c r="A51" s="9" t="s">
        <v>15</v>
      </c>
      <c r="B51" s="10" t="s">
        <v>53</v>
      </c>
      <c r="C51" s="33">
        <v>161</v>
      </c>
      <c r="D51" s="33"/>
      <c r="E51" s="33"/>
      <c r="F51" s="33"/>
      <c r="G51" s="33">
        <v>161</v>
      </c>
    </row>
    <row r="52" spans="1:7" ht="17" x14ac:dyDescent="0.2">
      <c r="A52" s="57">
        <v>1</v>
      </c>
      <c r="B52" s="11" t="s">
        <v>35</v>
      </c>
      <c r="C52" s="60">
        <v>0</v>
      </c>
      <c r="D52" s="60">
        <v>0</v>
      </c>
      <c r="E52" s="60">
        <v>0</v>
      </c>
      <c r="F52" s="60">
        <v>0</v>
      </c>
      <c r="G52" s="60" t="s">
        <v>207</v>
      </c>
    </row>
    <row r="53" spans="1:7" ht="17" x14ac:dyDescent="0.2">
      <c r="A53" s="57"/>
      <c r="B53" s="12" t="s">
        <v>30</v>
      </c>
      <c r="C53" s="60"/>
      <c r="D53" s="60"/>
      <c r="E53" s="60"/>
      <c r="F53" s="60"/>
      <c r="G53" s="60"/>
    </row>
    <row r="54" spans="1:7" ht="17" x14ac:dyDescent="0.2">
      <c r="A54" s="57">
        <v>2</v>
      </c>
      <c r="B54" s="11" t="s">
        <v>31</v>
      </c>
      <c r="C54" s="60">
        <v>0</v>
      </c>
      <c r="D54" s="60">
        <v>0</v>
      </c>
      <c r="E54" s="60">
        <v>0</v>
      </c>
      <c r="F54" s="60">
        <v>0</v>
      </c>
      <c r="G54" s="60" t="s">
        <v>208</v>
      </c>
    </row>
    <row r="55" spans="1:7" ht="17" x14ac:dyDescent="0.2">
      <c r="A55" s="57"/>
      <c r="B55" s="12" t="s">
        <v>30</v>
      </c>
      <c r="C55" s="60"/>
      <c r="D55" s="60"/>
      <c r="E55" s="60"/>
      <c r="F55" s="60"/>
      <c r="G55" s="60"/>
    </row>
    <row r="56" spans="1:7" ht="17" x14ac:dyDescent="0.2">
      <c r="A56" s="57">
        <v>3</v>
      </c>
      <c r="B56" s="11" t="s">
        <v>32</v>
      </c>
      <c r="C56" s="60">
        <v>0</v>
      </c>
      <c r="D56" s="60">
        <v>0</v>
      </c>
      <c r="E56" s="60">
        <v>0</v>
      </c>
      <c r="F56" s="60">
        <v>0</v>
      </c>
      <c r="G56" s="60" t="s">
        <v>209</v>
      </c>
    </row>
    <row r="57" spans="1:7" ht="17" x14ac:dyDescent="0.2">
      <c r="A57" s="57"/>
      <c r="B57" s="12" t="s">
        <v>54</v>
      </c>
      <c r="C57" s="60"/>
      <c r="D57" s="60"/>
      <c r="E57" s="60"/>
      <c r="F57" s="60"/>
      <c r="G57" s="60"/>
    </row>
    <row r="58" spans="1:7" ht="17" x14ac:dyDescent="0.2">
      <c r="A58" s="59" t="s">
        <v>55</v>
      </c>
      <c r="B58" s="13" t="s">
        <v>56</v>
      </c>
      <c r="C58" s="60">
        <v>0</v>
      </c>
      <c r="D58" s="60">
        <v>0</v>
      </c>
      <c r="E58" s="60">
        <v>0</v>
      </c>
      <c r="F58" s="60">
        <v>0</v>
      </c>
      <c r="G58" s="60"/>
    </row>
    <row r="59" spans="1:7" ht="17" x14ac:dyDescent="0.2">
      <c r="A59" s="59"/>
      <c r="B59" s="12" t="s">
        <v>30</v>
      </c>
      <c r="C59" s="60"/>
      <c r="D59" s="60"/>
      <c r="E59" s="60"/>
      <c r="F59" s="60"/>
      <c r="G59" s="60"/>
    </row>
    <row r="60" spans="1:7" ht="17" x14ac:dyDescent="0.2">
      <c r="A60" s="9" t="s">
        <v>57</v>
      </c>
      <c r="B60" s="10" t="s">
        <v>58</v>
      </c>
      <c r="C60" s="33" t="s">
        <v>210</v>
      </c>
      <c r="D60" s="33" t="s">
        <v>211</v>
      </c>
      <c r="E60" s="33" t="s">
        <v>212</v>
      </c>
      <c r="F60" s="33" t="s">
        <v>213</v>
      </c>
      <c r="G60" s="33" t="s">
        <v>214</v>
      </c>
    </row>
    <row r="61" spans="1:7" ht="17" x14ac:dyDescent="0.2">
      <c r="A61" s="9" t="s">
        <v>59</v>
      </c>
      <c r="B61" s="10" t="s">
        <v>60</v>
      </c>
      <c r="C61" s="33">
        <v>2</v>
      </c>
      <c r="D61" s="33">
        <v>0</v>
      </c>
      <c r="E61" s="33">
        <v>1</v>
      </c>
      <c r="F61" s="33">
        <v>1</v>
      </c>
      <c r="G61" s="33">
        <v>0</v>
      </c>
    </row>
    <row r="63" spans="1:7" x14ac:dyDescent="0.2">
      <c r="C63" s="52" t="s">
        <v>217</v>
      </c>
      <c r="D63" s="52"/>
      <c r="E63" s="52"/>
      <c r="F63" s="52"/>
      <c r="G63" s="52"/>
    </row>
    <row r="64" spans="1:7" x14ac:dyDescent="0.2">
      <c r="C64" s="53" t="s">
        <v>187</v>
      </c>
      <c r="D64" s="53"/>
      <c r="E64" s="53"/>
      <c r="F64" s="53"/>
      <c r="G64" s="53"/>
    </row>
    <row r="66" spans="3:7" x14ac:dyDescent="0.2">
      <c r="C66" s="54"/>
      <c r="D66" s="54"/>
      <c r="E66" s="54"/>
      <c r="F66" s="54"/>
      <c r="G66" s="54"/>
    </row>
    <row r="69" spans="3:7" x14ac:dyDescent="0.2">
      <c r="C69" s="53" t="s">
        <v>191</v>
      </c>
      <c r="D69" s="53"/>
      <c r="E69" s="53"/>
      <c r="F69" s="53"/>
      <c r="G69" s="53"/>
    </row>
  </sheetData>
  <sheetProtection algorithmName="SHA-512" hashValue="0QlrfpySnF5bD9agavB6XadAJqRANhLl52tiqFMnc+VR4WVFSv1MPMHQlEIKEjHFfRe0n7g5RbC9r0Y5NZZMDQ==" saltValue="yl8GB2bUGnoBXAJENil8jQ==" spinCount="100000" sheet="1" formatCells="0" formatColumns="0" formatRows="0" autoFilter="0"/>
  <mergeCells count="138">
    <mergeCell ref="C66:G66"/>
    <mergeCell ref="A12:A13"/>
    <mergeCell ref="C12:C13"/>
    <mergeCell ref="D12:D13"/>
    <mergeCell ref="E12:E13"/>
    <mergeCell ref="F12:F13"/>
    <mergeCell ref="G12:G13"/>
    <mergeCell ref="A7:A8"/>
    <mergeCell ref="B7:B8"/>
    <mergeCell ref="C7:C8"/>
    <mergeCell ref="D7:G7"/>
    <mergeCell ref="A10:A11"/>
    <mergeCell ref="C10:C11"/>
    <mergeCell ref="D10:D11"/>
    <mergeCell ref="E10:E11"/>
    <mergeCell ref="F10:F11"/>
    <mergeCell ref="G10:G11"/>
    <mergeCell ref="A16:A17"/>
    <mergeCell ref="C16:C17"/>
    <mergeCell ref="D16:D17"/>
    <mergeCell ref="E16:E17"/>
    <mergeCell ref="F16:F17"/>
    <mergeCell ref="G16:G17"/>
    <mergeCell ref="A14:A15"/>
    <mergeCell ref="C14:C15"/>
    <mergeCell ref="D14:D15"/>
    <mergeCell ref="E14:E15"/>
    <mergeCell ref="F14:F15"/>
    <mergeCell ref="G14:G15"/>
    <mergeCell ref="A21:A22"/>
    <mergeCell ref="C21:C22"/>
    <mergeCell ref="D21:D22"/>
    <mergeCell ref="E21:E22"/>
    <mergeCell ref="F21:F22"/>
    <mergeCell ref="G21:G22"/>
    <mergeCell ref="A19:A20"/>
    <mergeCell ref="C19:C20"/>
    <mergeCell ref="D19:D20"/>
    <mergeCell ref="E19:E20"/>
    <mergeCell ref="F19:F20"/>
    <mergeCell ref="G19:G20"/>
    <mergeCell ref="A25:A26"/>
    <mergeCell ref="C25:C26"/>
    <mergeCell ref="D25:D26"/>
    <mergeCell ref="E25:E26"/>
    <mergeCell ref="F25:F26"/>
    <mergeCell ref="G25:G26"/>
    <mergeCell ref="A23:A24"/>
    <mergeCell ref="C23:C24"/>
    <mergeCell ref="D23:D24"/>
    <mergeCell ref="E23:E24"/>
    <mergeCell ref="F23:F24"/>
    <mergeCell ref="G23:G24"/>
    <mergeCell ref="A30:A31"/>
    <mergeCell ref="C30:C31"/>
    <mergeCell ref="D30:D31"/>
    <mergeCell ref="E30:E31"/>
    <mergeCell ref="F30:F31"/>
    <mergeCell ref="G30:G31"/>
    <mergeCell ref="A27:A28"/>
    <mergeCell ref="C27:C28"/>
    <mergeCell ref="D27:D28"/>
    <mergeCell ref="E27:E28"/>
    <mergeCell ref="F27:F28"/>
    <mergeCell ref="G27:G28"/>
    <mergeCell ref="A34:A35"/>
    <mergeCell ref="C34:C35"/>
    <mergeCell ref="D34:D35"/>
    <mergeCell ref="E34:E35"/>
    <mergeCell ref="F34:F35"/>
    <mergeCell ref="G34:G35"/>
    <mergeCell ref="A32:A33"/>
    <mergeCell ref="C32:C33"/>
    <mergeCell ref="D32:D33"/>
    <mergeCell ref="E32:E33"/>
    <mergeCell ref="F32:F33"/>
    <mergeCell ref="G32:G33"/>
    <mergeCell ref="A38:A39"/>
    <mergeCell ref="C38:C39"/>
    <mergeCell ref="D38:D39"/>
    <mergeCell ref="E38:E39"/>
    <mergeCell ref="F38:F39"/>
    <mergeCell ref="G38:G39"/>
    <mergeCell ref="A36:A37"/>
    <mergeCell ref="C36:C37"/>
    <mergeCell ref="D36:D37"/>
    <mergeCell ref="E36:E37"/>
    <mergeCell ref="F36:F37"/>
    <mergeCell ref="G36:G37"/>
    <mergeCell ref="A42:A43"/>
    <mergeCell ref="C42:C43"/>
    <mergeCell ref="D42:D43"/>
    <mergeCell ref="E42:E43"/>
    <mergeCell ref="F42:F43"/>
    <mergeCell ref="G42:G43"/>
    <mergeCell ref="A40:A41"/>
    <mergeCell ref="C40:C41"/>
    <mergeCell ref="D40:D41"/>
    <mergeCell ref="E40:E41"/>
    <mergeCell ref="F40:F41"/>
    <mergeCell ref="G40:G41"/>
    <mergeCell ref="G54:G55"/>
    <mergeCell ref="A52:A53"/>
    <mergeCell ref="C52:C53"/>
    <mergeCell ref="D52:D53"/>
    <mergeCell ref="E52:E53"/>
    <mergeCell ref="F52:F53"/>
    <mergeCell ref="G52:G53"/>
    <mergeCell ref="A44:A45"/>
    <mergeCell ref="C44:C45"/>
    <mergeCell ref="D44:D45"/>
    <mergeCell ref="E44:E45"/>
    <mergeCell ref="F44:F45"/>
    <mergeCell ref="G44:G45"/>
    <mergeCell ref="C64:G64"/>
    <mergeCell ref="C69:G69"/>
    <mergeCell ref="C1:G1"/>
    <mergeCell ref="C2:G2"/>
    <mergeCell ref="A4:G4"/>
    <mergeCell ref="A5:G5"/>
    <mergeCell ref="C63:G63"/>
    <mergeCell ref="A58:A59"/>
    <mergeCell ref="C58:C59"/>
    <mergeCell ref="D58:D59"/>
    <mergeCell ref="E58:E59"/>
    <mergeCell ref="F58:F59"/>
    <mergeCell ref="G58:G59"/>
    <mergeCell ref="A56:A57"/>
    <mergeCell ref="C56:C57"/>
    <mergeCell ref="D56:D57"/>
    <mergeCell ref="E56:E57"/>
    <mergeCell ref="F56:F57"/>
    <mergeCell ref="G56:G57"/>
    <mergeCell ref="A54:A55"/>
    <mergeCell ref="C54:C55"/>
    <mergeCell ref="D54:D55"/>
    <mergeCell ref="E54:E55"/>
    <mergeCell ref="F54:F55"/>
  </mergeCells>
  <phoneticPr fontId="13"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topLeftCell="A66" workbookViewId="0">
      <selection activeCell="J78" sqref="J78"/>
    </sheetView>
  </sheetViews>
  <sheetFormatPr baseColWidth="10" defaultColWidth="9.1640625" defaultRowHeight="16" x14ac:dyDescent="0.2"/>
  <cols>
    <col min="1" max="1" width="7" style="5" customWidth="1"/>
    <col min="2" max="2" width="60.5" style="1" customWidth="1"/>
    <col min="3" max="3" width="12.5" style="1" customWidth="1"/>
    <col min="4" max="4" width="15.83203125" style="1" customWidth="1"/>
    <col min="5" max="5" width="17.6640625" style="1" customWidth="1"/>
    <col min="6" max="7" width="12.5" style="1" customWidth="1"/>
    <col min="8" max="16384" width="9.1640625" style="1"/>
  </cols>
  <sheetData>
    <row r="1" spans="1:7" x14ac:dyDescent="0.2">
      <c r="A1" s="2" t="s">
        <v>21</v>
      </c>
      <c r="B1" s="2"/>
      <c r="C1" s="50" t="s">
        <v>19</v>
      </c>
      <c r="D1" s="50"/>
      <c r="E1" s="50"/>
      <c r="F1" s="50"/>
      <c r="G1" s="50"/>
    </row>
    <row r="2" spans="1:7" x14ac:dyDescent="0.2">
      <c r="A2" s="2" t="s">
        <v>18</v>
      </c>
      <c r="B2" s="2"/>
      <c r="C2" s="55" t="s">
        <v>20</v>
      </c>
      <c r="D2" s="55"/>
      <c r="E2" s="55"/>
      <c r="F2" s="55"/>
      <c r="G2" s="55"/>
    </row>
    <row r="4" spans="1:7" ht="18" x14ac:dyDescent="0.2">
      <c r="A4" s="51" t="s">
        <v>22</v>
      </c>
      <c r="B4" s="51"/>
      <c r="C4" s="51"/>
      <c r="D4" s="51"/>
      <c r="E4" s="51"/>
      <c r="F4" s="51"/>
      <c r="G4" s="51"/>
    </row>
    <row r="5" spans="1:7" ht="18.75" customHeight="1" x14ac:dyDescent="0.2">
      <c r="A5" s="58" t="str">
        <f>"Công khai thông tin cơ sở vật chất của trường trung học cơ sở, năm học "&amp;'Bieu 9'!F3</f>
        <v>Công khai thông tin cơ sở vật chất của trường trung học cơ sở, năm học 2021-2022</v>
      </c>
      <c r="B5" s="58"/>
      <c r="C5" s="58"/>
      <c r="D5" s="58"/>
      <c r="E5" s="58"/>
      <c r="F5" s="58"/>
      <c r="G5" s="58"/>
    </row>
    <row r="6" spans="1:7" ht="18.75" customHeight="1" x14ac:dyDescent="0.2">
      <c r="A6" s="58" t="s">
        <v>17</v>
      </c>
      <c r="B6" s="58"/>
      <c r="C6" s="58"/>
      <c r="D6" s="58"/>
      <c r="E6" s="58"/>
      <c r="F6" s="58"/>
      <c r="G6" s="58"/>
    </row>
    <row r="8" spans="1:7" x14ac:dyDescent="0.2">
      <c r="A8" s="18" t="s">
        <v>1</v>
      </c>
      <c r="B8" s="18" t="s">
        <v>2</v>
      </c>
      <c r="C8" s="18" t="s">
        <v>61</v>
      </c>
      <c r="D8" s="18" t="s">
        <v>62</v>
      </c>
      <c r="E8" s="14"/>
      <c r="F8" s="14"/>
      <c r="G8" s="14"/>
    </row>
    <row r="9" spans="1:7" ht="15.75" customHeight="1" x14ac:dyDescent="0.2">
      <c r="A9" s="18" t="s">
        <v>5</v>
      </c>
      <c r="B9" s="15" t="s">
        <v>63</v>
      </c>
      <c r="C9" s="34"/>
      <c r="D9" s="34" t="s">
        <v>157</v>
      </c>
      <c r="E9" s="14"/>
      <c r="F9" s="14"/>
      <c r="G9" s="14"/>
    </row>
    <row r="10" spans="1:7" x14ac:dyDescent="0.2">
      <c r="A10" s="18" t="s">
        <v>7</v>
      </c>
      <c r="B10" s="15" t="s">
        <v>64</v>
      </c>
      <c r="C10" s="34"/>
      <c r="D10" s="34"/>
      <c r="E10" s="14"/>
      <c r="F10" s="14"/>
      <c r="G10" s="14"/>
    </row>
    <row r="11" spans="1:7" x14ac:dyDescent="0.2">
      <c r="A11" s="18">
        <v>1</v>
      </c>
      <c r="B11" s="16" t="s">
        <v>65</v>
      </c>
      <c r="C11" s="34">
        <v>30</v>
      </c>
      <c r="D11" s="34">
        <v>1.37</v>
      </c>
      <c r="E11" s="14"/>
      <c r="F11" s="14"/>
      <c r="G11" s="14"/>
    </row>
    <row r="12" spans="1:7" x14ac:dyDescent="0.2">
      <c r="A12" s="18">
        <v>2</v>
      </c>
      <c r="B12" s="16" t="s">
        <v>156</v>
      </c>
      <c r="C12" s="34">
        <v>0</v>
      </c>
      <c r="D12" s="34">
        <v>0</v>
      </c>
      <c r="E12" s="14"/>
      <c r="F12" s="14"/>
      <c r="G12" s="14"/>
    </row>
    <row r="13" spans="1:7" x14ac:dyDescent="0.2">
      <c r="A13" s="18">
        <v>3</v>
      </c>
      <c r="B13" s="16" t="s">
        <v>66</v>
      </c>
      <c r="C13" s="34">
        <v>0</v>
      </c>
      <c r="D13" s="34">
        <v>0</v>
      </c>
      <c r="E13" s="14"/>
      <c r="F13" s="14"/>
      <c r="G13" s="14"/>
    </row>
    <row r="14" spans="1:7" x14ac:dyDescent="0.2">
      <c r="A14" s="18">
        <v>4</v>
      </c>
      <c r="B14" s="16" t="s">
        <v>67</v>
      </c>
      <c r="C14" s="34">
        <v>0</v>
      </c>
      <c r="D14" s="34">
        <v>0</v>
      </c>
      <c r="E14" s="14"/>
      <c r="F14" s="14"/>
      <c r="G14" s="14"/>
    </row>
    <row r="15" spans="1:7" x14ac:dyDescent="0.2">
      <c r="A15" s="18">
        <v>5</v>
      </c>
      <c r="B15" s="16" t="s">
        <v>68</v>
      </c>
      <c r="C15" s="34">
        <v>9</v>
      </c>
      <c r="D15" s="49">
        <v>1.28</v>
      </c>
      <c r="E15" s="14"/>
      <c r="F15" s="14"/>
      <c r="G15" s="14"/>
    </row>
    <row r="16" spans="1:7" x14ac:dyDescent="0.2">
      <c r="A16" s="18">
        <v>6</v>
      </c>
      <c r="B16" s="16" t="s">
        <v>69</v>
      </c>
      <c r="C16" s="34">
        <v>2</v>
      </c>
      <c r="D16" s="34">
        <v>2.74</v>
      </c>
      <c r="E16" s="14"/>
      <c r="F16" s="14"/>
      <c r="G16" s="14"/>
    </row>
    <row r="17" spans="1:7" x14ac:dyDescent="0.2">
      <c r="A17" s="18">
        <v>7</v>
      </c>
      <c r="B17" s="16" t="s">
        <v>70</v>
      </c>
      <c r="C17" s="34">
        <v>1</v>
      </c>
      <c r="D17" s="34">
        <v>1.37</v>
      </c>
      <c r="E17" s="14"/>
      <c r="F17" s="14"/>
      <c r="G17" s="14"/>
    </row>
    <row r="18" spans="1:7" x14ac:dyDescent="0.2">
      <c r="A18" s="18">
        <v>8</v>
      </c>
      <c r="B18" s="16" t="s">
        <v>71</v>
      </c>
      <c r="C18" s="34">
        <v>35</v>
      </c>
      <c r="D18" s="34">
        <v>1.37</v>
      </c>
      <c r="E18" s="14"/>
      <c r="F18" s="14"/>
      <c r="G18" s="14"/>
    </row>
    <row r="19" spans="1:7" x14ac:dyDescent="0.2">
      <c r="A19" s="18" t="s">
        <v>9</v>
      </c>
      <c r="B19" s="15" t="s">
        <v>72</v>
      </c>
      <c r="C19" s="34">
        <v>1</v>
      </c>
      <c r="D19" s="34"/>
      <c r="E19" s="14"/>
      <c r="F19" s="14"/>
      <c r="G19" s="14"/>
    </row>
    <row r="20" spans="1:7" x14ac:dyDescent="0.2">
      <c r="A20" s="18" t="s">
        <v>11</v>
      </c>
      <c r="B20" s="15" t="s">
        <v>158</v>
      </c>
      <c r="C20" s="34" t="s">
        <v>192</v>
      </c>
      <c r="D20" s="34">
        <v>4.09</v>
      </c>
      <c r="E20" s="14"/>
      <c r="F20" s="14"/>
      <c r="G20" s="14"/>
    </row>
    <row r="21" spans="1:7" x14ac:dyDescent="0.2">
      <c r="A21" s="18" t="s">
        <v>13</v>
      </c>
      <c r="B21" s="15" t="s">
        <v>159</v>
      </c>
      <c r="C21" s="34" t="s">
        <v>193</v>
      </c>
      <c r="D21" s="34">
        <v>1.87</v>
      </c>
      <c r="E21" s="14"/>
      <c r="F21" s="14"/>
      <c r="G21" s="14"/>
    </row>
    <row r="22" spans="1:7" x14ac:dyDescent="0.2">
      <c r="A22" s="18" t="s">
        <v>15</v>
      </c>
      <c r="B22" s="15" t="s">
        <v>73</v>
      </c>
      <c r="C22" s="34" t="s">
        <v>194</v>
      </c>
      <c r="D22" s="34">
        <v>1.92</v>
      </c>
      <c r="E22" s="14"/>
      <c r="F22" s="14"/>
      <c r="G22" s="14"/>
    </row>
    <row r="23" spans="1:7" x14ac:dyDescent="0.2">
      <c r="A23" s="18">
        <v>1</v>
      </c>
      <c r="B23" s="16" t="s">
        <v>160</v>
      </c>
      <c r="C23" s="34">
        <v>48</v>
      </c>
      <c r="D23" s="34">
        <v>1.37</v>
      </c>
      <c r="E23" s="14"/>
      <c r="F23" s="14"/>
      <c r="G23" s="14"/>
    </row>
    <row r="24" spans="1:7" x14ac:dyDescent="0.2">
      <c r="A24" s="18">
        <v>2</v>
      </c>
      <c r="B24" s="16" t="s">
        <v>161</v>
      </c>
      <c r="C24" s="34">
        <v>45</v>
      </c>
      <c r="D24" s="49">
        <v>1.28</v>
      </c>
      <c r="E24" s="14"/>
      <c r="F24" s="14"/>
      <c r="G24" s="14"/>
    </row>
    <row r="25" spans="1:7" x14ac:dyDescent="0.2">
      <c r="A25" s="18">
        <v>3</v>
      </c>
      <c r="B25" s="16" t="s">
        <v>162</v>
      </c>
      <c r="C25" s="34">
        <v>90</v>
      </c>
      <c r="D25" s="34">
        <v>0.8</v>
      </c>
      <c r="E25" s="14"/>
      <c r="F25" s="14"/>
      <c r="G25" s="14"/>
    </row>
    <row r="26" spans="1:7" x14ac:dyDescent="0.2">
      <c r="A26" s="18">
        <v>4</v>
      </c>
      <c r="B26" s="16" t="s">
        <v>163</v>
      </c>
      <c r="C26" s="34">
        <v>240</v>
      </c>
      <c r="D26" s="34">
        <v>6.85</v>
      </c>
      <c r="E26" s="14"/>
      <c r="F26" s="14"/>
      <c r="G26" s="14"/>
    </row>
    <row r="27" spans="1:7" x14ac:dyDescent="0.2">
      <c r="A27" s="18">
        <v>5</v>
      </c>
      <c r="B27" s="17" t="s">
        <v>164</v>
      </c>
      <c r="C27" s="34">
        <v>90</v>
      </c>
      <c r="D27" s="34">
        <v>2.57</v>
      </c>
      <c r="E27" s="14"/>
      <c r="F27" s="14"/>
      <c r="G27" s="14"/>
    </row>
    <row r="28" spans="1:7" x14ac:dyDescent="0.2">
      <c r="A28" s="66" t="s">
        <v>55</v>
      </c>
      <c r="B28" s="15" t="s">
        <v>74</v>
      </c>
      <c r="C28" s="34"/>
      <c r="D28" s="34" t="s">
        <v>76</v>
      </c>
      <c r="E28" s="14"/>
      <c r="F28" s="14"/>
      <c r="G28" s="14"/>
    </row>
    <row r="29" spans="1:7" x14ac:dyDescent="0.2">
      <c r="A29" s="66"/>
      <c r="B29" s="16" t="s">
        <v>75</v>
      </c>
      <c r="C29" s="34"/>
      <c r="D29" s="34"/>
      <c r="E29" s="14"/>
      <c r="F29" s="14"/>
      <c r="G29" s="14"/>
    </row>
    <row r="30" spans="1:7" x14ac:dyDescent="0.2">
      <c r="A30" s="18">
        <v>1</v>
      </c>
      <c r="B30" s="16" t="s">
        <v>77</v>
      </c>
      <c r="C30" s="34">
        <v>32</v>
      </c>
      <c r="D30" s="34">
        <v>1.39</v>
      </c>
      <c r="E30" s="14"/>
      <c r="F30" s="14"/>
      <c r="G30" s="14"/>
    </row>
    <row r="31" spans="1:7" x14ac:dyDescent="0.2">
      <c r="A31" s="18">
        <v>1.1000000000000001</v>
      </c>
      <c r="B31" s="16" t="s">
        <v>152</v>
      </c>
      <c r="C31" s="34">
        <v>9</v>
      </c>
      <c r="D31" s="34">
        <v>1.5</v>
      </c>
      <c r="E31" s="14"/>
      <c r="F31" s="14"/>
      <c r="G31" s="14"/>
    </row>
    <row r="32" spans="1:7" x14ac:dyDescent="0.2">
      <c r="A32" s="18">
        <v>1.2</v>
      </c>
      <c r="B32" s="16" t="s">
        <v>153</v>
      </c>
      <c r="C32" s="34">
        <v>9</v>
      </c>
      <c r="D32" s="34">
        <v>1.5</v>
      </c>
      <c r="E32" s="14"/>
      <c r="F32" s="14"/>
      <c r="G32" s="14"/>
    </row>
    <row r="33" spans="1:7" x14ac:dyDescent="0.2">
      <c r="A33" s="18">
        <v>1.3</v>
      </c>
      <c r="B33" s="16" t="s">
        <v>154</v>
      </c>
      <c r="C33" s="34">
        <v>9</v>
      </c>
      <c r="D33" s="34">
        <v>1.8</v>
      </c>
      <c r="E33" s="14"/>
      <c r="F33" s="14"/>
      <c r="G33" s="14"/>
    </row>
    <row r="34" spans="1:7" x14ac:dyDescent="0.2">
      <c r="A34" s="18">
        <v>1.4</v>
      </c>
      <c r="B34" s="16" t="s">
        <v>155</v>
      </c>
      <c r="C34" s="34">
        <v>9</v>
      </c>
      <c r="D34" s="34">
        <v>1.8</v>
      </c>
      <c r="E34" s="14"/>
      <c r="F34" s="14"/>
      <c r="G34" s="14"/>
    </row>
    <row r="35" spans="1:7" x14ac:dyDescent="0.2">
      <c r="A35" s="18">
        <v>2</v>
      </c>
      <c r="B35" s="16" t="s">
        <v>78</v>
      </c>
      <c r="C35" s="34">
        <v>20</v>
      </c>
      <c r="D35" s="34">
        <v>20</v>
      </c>
      <c r="E35" s="14"/>
      <c r="F35" s="14"/>
      <c r="G35" s="14"/>
    </row>
    <row r="36" spans="1:7" x14ac:dyDescent="0.2">
      <c r="A36" s="18">
        <v>2.1</v>
      </c>
      <c r="B36" s="16" t="s">
        <v>152</v>
      </c>
      <c r="C36" s="34">
        <v>5</v>
      </c>
      <c r="D36" s="34">
        <v>0.83</v>
      </c>
      <c r="E36" s="14"/>
      <c r="F36" s="14"/>
      <c r="G36" s="14"/>
    </row>
    <row r="37" spans="1:7" x14ac:dyDescent="0.2">
      <c r="A37" s="18">
        <v>2.2000000000000002</v>
      </c>
      <c r="B37" s="16" t="s">
        <v>153</v>
      </c>
      <c r="C37" s="34">
        <v>5</v>
      </c>
      <c r="D37" s="34">
        <v>0.83</v>
      </c>
      <c r="E37" s="14"/>
      <c r="F37" s="14"/>
      <c r="G37" s="14"/>
    </row>
    <row r="38" spans="1:7" x14ac:dyDescent="0.2">
      <c r="A38" s="18">
        <v>2.2999999999999998</v>
      </c>
      <c r="B38" s="16" t="s">
        <v>154</v>
      </c>
      <c r="C38" s="34">
        <v>5</v>
      </c>
      <c r="D38" s="34">
        <v>1</v>
      </c>
      <c r="E38" s="14"/>
      <c r="F38" s="14"/>
      <c r="G38" s="14"/>
    </row>
    <row r="39" spans="1:7" x14ac:dyDescent="0.2">
      <c r="A39" s="18">
        <v>2.4</v>
      </c>
      <c r="B39" s="16" t="s">
        <v>155</v>
      </c>
      <c r="C39" s="34">
        <v>5</v>
      </c>
      <c r="D39" s="34">
        <v>0.83</v>
      </c>
      <c r="E39" s="14"/>
      <c r="F39" s="14"/>
      <c r="G39" s="14"/>
    </row>
    <row r="40" spans="1:7" x14ac:dyDescent="0.2">
      <c r="A40" s="18">
        <v>3</v>
      </c>
      <c r="B40" s="16" t="s">
        <v>79</v>
      </c>
      <c r="C40" s="34">
        <v>100</v>
      </c>
      <c r="D40" s="34">
        <v>4.34</v>
      </c>
      <c r="E40" s="14"/>
      <c r="F40" s="14"/>
      <c r="G40" s="14"/>
    </row>
    <row r="41" spans="1:7" x14ac:dyDescent="0.2">
      <c r="A41" s="18">
        <v>4</v>
      </c>
      <c r="B41" s="43" t="s">
        <v>4</v>
      </c>
      <c r="C41" s="34"/>
      <c r="D41" s="34"/>
      <c r="E41" s="14"/>
      <c r="F41" s="14"/>
      <c r="G41" s="14"/>
    </row>
    <row r="42" spans="1:7" ht="15.75" customHeight="1" x14ac:dyDescent="0.2">
      <c r="A42" s="66" t="s">
        <v>57</v>
      </c>
      <c r="B42" s="19" t="s">
        <v>80</v>
      </c>
      <c r="C42" s="35"/>
      <c r="D42" s="35" t="s">
        <v>81</v>
      </c>
      <c r="E42" s="14"/>
      <c r="F42" s="14"/>
      <c r="G42" s="14"/>
    </row>
    <row r="43" spans="1:7" x14ac:dyDescent="0.2">
      <c r="A43" s="66"/>
      <c r="B43" s="20" t="s">
        <v>75</v>
      </c>
      <c r="C43" s="36"/>
      <c r="D43" s="36"/>
      <c r="E43" s="14"/>
      <c r="F43" s="14"/>
      <c r="G43" s="14"/>
    </row>
    <row r="44" spans="1:7" ht="15.75" customHeight="1" x14ac:dyDescent="0.2">
      <c r="A44" s="18" t="s">
        <v>59</v>
      </c>
      <c r="B44" s="15" t="s">
        <v>82</v>
      </c>
      <c r="C44" s="34"/>
      <c r="D44" s="34" t="s">
        <v>83</v>
      </c>
      <c r="E44" s="14"/>
      <c r="F44" s="14"/>
      <c r="G44" s="14"/>
    </row>
    <row r="45" spans="1:7" x14ac:dyDescent="0.2">
      <c r="A45" s="18">
        <v>1</v>
      </c>
      <c r="B45" s="15" t="s">
        <v>84</v>
      </c>
      <c r="C45" s="34">
        <v>23</v>
      </c>
      <c r="D45" s="34">
        <v>1</v>
      </c>
      <c r="E45" s="14"/>
      <c r="F45" s="14"/>
      <c r="G45" s="14"/>
    </row>
    <row r="46" spans="1:7" x14ac:dyDescent="0.2">
      <c r="A46" s="18">
        <v>2</v>
      </c>
      <c r="B46" s="15" t="s">
        <v>85</v>
      </c>
      <c r="C46" s="34">
        <v>8</v>
      </c>
      <c r="D46" s="34">
        <v>0.34</v>
      </c>
      <c r="E46" s="14"/>
      <c r="F46" s="14"/>
      <c r="G46" s="14"/>
    </row>
    <row r="47" spans="1:7" x14ac:dyDescent="0.2">
      <c r="A47" s="18">
        <v>3</v>
      </c>
      <c r="B47" s="15" t="s">
        <v>86</v>
      </c>
      <c r="C47" s="34">
        <v>15</v>
      </c>
      <c r="D47" s="34">
        <v>0.65</v>
      </c>
      <c r="E47" s="14"/>
      <c r="F47" s="14"/>
      <c r="G47" s="14"/>
    </row>
    <row r="48" spans="1:7" x14ac:dyDescent="0.2">
      <c r="A48" s="18">
        <v>4</v>
      </c>
      <c r="B48" s="15" t="s">
        <v>87</v>
      </c>
      <c r="C48" s="34">
        <v>3</v>
      </c>
      <c r="D48" s="34">
        <v>0.13</v>
      </c>
      <c r="E48" s="14"/>
      <c r="F48" s="14"/>
      <c r="G48" s="14"/>
    </row>
    <row r="49" spans="1:7" x14ac:dyDescent="0.2">
      <c r="A49" s="18">
        <v>5</v>
      </c>
      <c r="B49" s="15" t="s">
        <v>88</v>
      </c>
      <c r="C49" s="48">
        <v>3</v>
      </c>
      <c r="D49" s="48">
        <v>0.13</v>
      </c>
      <c r="E49" s="14"/>
      <c r="F49" s="14"/>
      <c r="G49" s="14"/>
    </row>
    <row r="50" spans="1:7" x14ac:dyDescent="0.2">
      <c r="A50" s="18">
        <v>6</v>
      </c>
      <c r="B50" s="37" t="s">
        <v>89</v>
      </c>
      <c r="C50" s="37"/>
      <c r="D50" s="37"/>
      <c r="E50" s="14"/>
      <c r="F50" s="14"/>
      <c r="G50" s="14"/>
    </row>
    <row r="51" spans="1:7" x14ac:dyDescent="0.2">
      <c r="A51" s="21"/>
      <c r="B51" s="22"/>
      <c r="C51" s="22"/>
      <c r="D51" s="14"/>
      <c r="E51" s="14"/>
      <c r="F51" s="14"/>
      <c r="G51" s="14"/>
    </row>
    <row r="52" spans="1:7" ht="30" customHeight="1" x14ac:dyDescent="0.2">
      <c r="A52" s="6" t="s">
        <v>59</v>
      </c>
      <c r="B52" s="7" t="s">
        <v>90</v>
      </c>
      <c r="C52" s="6" t="s">
        <v>83</v>
      </c>
      <c r="D52" s="14"/>
      <c r="E52" s="14"/>
      <c r="F52" s="14"/>
      <c r="G52" s="14"/>
    </row>
    <row r="53" spans="1:7" x14ac:dyDescent="0.2">
      <c r="A53" s="6">
        <v>1</v>
      </c>
      <c r="B53" s="8" t="s">
        <v>84</v>
      </c>
      <c r="C53" s="41">
        <v>1</v>
      </c>
      <c r="D53" s="14"/>
      <c r="E53" s="14"/>
      <c r="F53" s="14"/>
      <c r="G53" s="14"/>
    </row>
    <row r="54" spans="1:7" x14ac:dyDescent="0.2">
      <c r="A54" s="6">
        <v>2</v>
      </c>
      <c r="B54" s="8" t="s">
        <v>85</v>
      </c>
      <c r="C54" s="41">
        <v>1</v>
      </c>
      <c r="D54" s="14"/>
      <c r="E54" s="14"/>
      <c r="F54" s="14"/>
      <c r="G54" s="14"/>
    </row>
    <row r="55" spans="1:7" ht="15.75" customHeight="1" x14ac:dyDescent="0.2">
      <c r="A55" s="6">
        <v>3</v>
      </c>
      <c r="B55" s="8" t="s">
        <v>86</v>
      </c>
      <c r="C55" s="34">
        <v>0.65</v>
      </c>
      <c r="D55" s="14"/>
      <c r="E55" s="14"/>
      <c r="F55" s="14"/>
      <c r="G55" s="14"/>
    </row>
    <row r="56" spans="1:7" ht="15.75" customHeight="1" x14ac:dyDescent="0.2">
      <c r="A56" s="6">
        <v>4</v>
      </c>
      <c r="B56" s="8" t="s">
        <v>87</v>
      </c>
      <c r="C56" s="34">
        <v>0.13</v>
      </c>
      <c r="D56" s="14"/>
      <c r="E56" s="14"/>
      <c r="F56" s="14"/>
      <c r="G56" s="14"/>
    </row>
    <row r="57" spans="1:7" ht="15.75" customHeight="1" x14ac:dyDescent="0.2">
      <c r="A57" s="6">
        <v>5</v>
      </c>
      <c r="B57" s="8" t="s">
        <v>88</v>
      </c>
      <c r="C57" s="48">
        <v>0.13</v>
      </c>
      <c r="D57" s="14"/>
      <c r="E57" s="14"/>
      <c r="F57" s="14"/>
      <c r="G57" s="14"/>
    </row>
    <row r="58" spans="1:7" x14ac:dyDescent="0.2">
      <c r="A58" s="6">
        <v>6</v>
      </c>
      <c r="B58" s="38" t="s">
        <v>91</v>
      </c>
      <c r="C58" s="38"/>
      <c r="D58" s="14"/>
      <c r="E58" s="14"/>
      <c r="F58" s="14"/>
      <c r="G58" s="14"/>
    </row>
    <row r="59" spans="1:7" x14ac:dyDescent="0.2">
      <c r="A59" s="23"/>
      <c r="B59" s="24"/>
      <c r="C59" s="25"/>
      <c r="D59" s="14"/>
      <c r="E59" s="14"/>
      <c r="F59" s="14"/>
      <c r="G59" s="14"/>
    </row>
    <row r="60" spans="1:7" ht="33.75" customHeight="1" x14ac:dyDescent="0.2">
      <c r="A60" s="6"/>
      <c r="B60" s="6" t="s">
        <v>2</v>
      </c>
      <c r="C60" s="6" t="s">
        <v>165</v>
      </c>
      <c r="D60" s="14"/>
      <c r="E60" s="14"/>
      <c r="F60" s="14"/>
      <c r="G60" s="14"/>
    </row>
    <row r="61" spans="1:7" x14ac:dyDescent="0.2">
      <c r="A61" s="6" t="s">
        <v>92</v>
      </c>
      <c r="B61" s="7" t="s">
        <v>93</v>
      </c>
      <c r="C61" s="39">
        <v>0</v>
      </c>
      <c r="D61" s="14"/>
      <c r="E61" s="14"/>
      <c r="F61" s="14"/>
      <c r="G61" s="14"/>
    </row>
    <row r="62" spans="1:7" x14ac:dyDescent="0.2">
      <c r="A62" s="6" t="s">
        <v>94</v>
      </c>
      <c r="B62" s="7" t="s">
        <v>95</v>
      </c>
      <c r="C62" s="39">
        <v>240</v>
      </c>
      <c r="D62" s="14"/>
      <c r="E62" s="14"/>
      <c r="F62" s="14"/>
      <c r="G62" s="14"/>
    </row>
    <row r="63" spans="1:7" x14ac:dyDescent="0.2">
      <c r="A63" s="26"/>
      <c r="B63" s="27"/>
      <c r="C63" s="27"/>
      <c r="D63" s="27"/>
      <c r="E63" s="27"/>
      <c r="F63" s="14"/>
      <c r="G63" s="14"/>
    </row>
    <row r="64" spans="1:7" ht="67.5" customHeight="1" x14ac:dyDescent="0.2">
      <c r="A64" s="6" t="s">
        <v>96</v>
      </c>
      <c r="B64" s="6" t="s">
        <v>2</v>
      </c>
      <c r="C64" s="6" t="s">
        <v>166</v>
      </c>
      <c r="D64" s="6" t="s">
        <v>97</v>
      </c>
      <c r="E64" s="6" t="s">
        <v>98</v>
      </c>
      <c r="F64" s="14"/>
      <c r="G64" s="14"/>
    </row>
    <row r="65" spans="1:7" ht="25.5" customHeight="1" x14ac:dyDescent="0.2">
      <c r="A65" s="6" t="s">
        <v>99</v>
      </c>
      <c r="B65" s="7" t="s">
        <v>100</v>
      </c>
      <c r="C65" s="39">
        <v>48</v>
      </c>
      <c r="D65" s="40">
        <v>38</v>
      </c>
      <c r="E65" s="38">
        <v>0.8</v>
      </c>
      <c r="F65" s="14"/>
      <c r="G65" s="14"/>
    </row>
    <row r="66" spans="1:7" ht="27.75" customHeight="1" x14ac:dyDescent="0.2">
      <c r="A66" s="6" t="s">
        <v>101</v>
      </c>
      <c r="B66" s="7" t="s">
        <v>102</v>
      </c>
      <c r="C66" s="39">
        <v>0</v>
      </c>
      <c r="D66" s="40">
        <v>0</v>
      </c>
      <c r="E66" s="38">
        <v>0</v>
      </c>
      <c r="F66" s="14"/>
      <c r="G66" s="14"/>
    </row>
    <row r="67" spans="1:7" x14ac:dyDescent="0.2">
      <c r="A67" s="23"/>
      <c r="B67" s="28"/>
      <c r="C67" s="28"/>
      <c r="D67" s="14"/>
      <c r="E67" s="25"/>
      <c r="F67" s="14"/>
      <c r="G67" s="14"/>
    </row>
    <row r="68" spans="1:7" ht="26.25" customHeight="1" x14ac:dyDescent="0.2">
      <c r="A68" s="62" t="s">
        <v>103</v>
      </c>
      <c r="B68" s="64" t="s">
        <v>104</v>
      </c>
      <c r="C68" s="64" t="s">
        <v>105</v>
      </c>
      <c r="D68" s="62" t="s">
        <v>106</v>
      </c>
      <c r="E68" s="62"/>
      <c r="F68" s="62" t="s">
        <v>167</v>
      </c>
      <c r="G68" s="62"/>
    </row>
    <row r="69" spans="1:7" x14ac:dyDescent="0.2">
      <c r="A69" s="62"/>
      <c r="B69" s="65"/>
      <c r="C69" s="65"/>
      <c r="D69" s="6" t="s">
        <v>107</v>
      </c>
      <c r="E69" s="6" t="s">
        <v>108</v>
      </c>
      <c r="F69" s="6" t="s">
        <v>107</v>
      </c>
      <c r="G69" s="6" t="s">
        <v>108</v>
      </c>
    </row>
    <row r="70" spans="1:7" x14ac:dyDescent="0.2">
      <c r="A70" s="6">
        <v>1</v>
      </c>
      <c r="B70" s="8" t="s">
        <v>109</v>
      </c>
      <c r="C70" s="41" t="s">
        <v>190</v>
      </c>
      <c r="D70" s="41"/>
      <c r="E70" s="41" t="s">
        <v>190</v>
      </c>
      <c r="F70" s="41"/>
      <c r="G70" s="41">
        <v>0.17</v>
      </c>
    </row>
    <row r="71" spans="1:7" x14ac:dyDescent="0.2">
      <c r="A71" s="6">
        <v>2</v>
      </c>
      <c r="B71" s="8" t="s">
        <v>110</v>
      </c>
      <c r="C71" s="38"/>
      <c r="D71" s="38"/>
      <c r="E71" s="38"/>
      <c r="F71" s="41"/>
      <c r="G71" s="38"/>
    </row>
    <row r="72" spans="1:7" ht="48.75" customHeight="1" x14ac:dyDescent="0.2">
      <c r="A72" s="63" t="s">
        <v>123</v>
      </c>
      <c r="B72" s="63"/>
      <c r="C72" s="63"/>
      <c r="D72" s="63"/>
      <c r="E72" s="63"/>
      <c r="F72" s="63"/>
      <c r="G72" s="63"/>
    </row>
    <row r="73" spans="1:7" x14ac:dyDescent="0.2">
      <c r="A73" s="29"/>
      <c r="B73" s="6" t="s">
        <v>2</v>
      </c>
      <c r="C73" s="6" t="s">
        <v>111</v>
      </c>
      <c r="D73" s="6" t="s">
        <v>112</v>
      </c>
      <c r="E73" s="14"/>
      <c r="F73" s="14"/>
      <c r="G73" s="14"/>
    </row>
    <row r="74" spans="1:7" x14ac:dyDescent="0.2">
      <c r="A74" s="6" t="s">
        <v>113</v>
      </c>
      <c r="B74" s="7" t="s">
        <v>114</v>
      </c>
      <c r="C74" s="41" t="s">
        <v>190</v>
      </c>
      <c r="D74" s="41"/>
      <c r="E74" s="14"/>
      <c r="F74" s="14"/>
      <c r="G74" s="14"/>
    </row>
    <row r="75" spans="1:7" x14ac:dyDescent="0.2">
      <c r="A75" s="6" t="s">
        <v>115</v>
      </c>
      <c r="B75" s="7" t="s">
        <v>116</v>
      </c>
      <c r="C75" s="41" t="s">
        <v>190</v>
      </c>
      <c r="D75" s="41"/>
      <c r="E75" s="14"/>
      <c r="F75" s="14"/>
      <c r="G75" s="14"/>
    </row>
    <row r="76" spans="1:7" x14ac:dyDescent="0.2">
      <c r="A76" s="6" t="s">
        <v>117</v>
      </c>
      <c r="B76" s="7" t="s">
        <v>118</v>
      </c>
      <c r="C76" s="41" t="s">
        <v>190</v>
      </c>
      <c r="D76" s="41"/>
      <c r="E76" s="14"/>
      <c r="F76" s="14"/>
      <c r="G76" s="14"/>
    </row>
    <row r="77" spans="1:7" x14ac:dyDescent="0.2">
      <c r="A77" s="6" t="s">
        <v>119</v>
      </c>
      <c r="B77" s="7" t="s">
        <v>120</v>
      </c>
      <c r="C77" s="41" t="s">
        <v>190</v>
      </c>
      <c r="D77" s="41"/>
      <c r="E77" s="14"/>
      <c r="F77" s="14"/>
      <c r="G77" s="14"/>
    </row>
    <row r="78" spans="1:7" x14ac:dyDescent="0.2">
      <c r="A78" s="6" t="s">
        <v>121</v>
      </c>
      <c r="B78" s="7" t="s">
        <v>122</v>
      </c>
      <c r="C78" s="41" t="s">
        <v>190</v>
      </c>
      <c r="D78" s="41"/>
      <c r="E78" s="14"/>
      <c r="F78" s="14"/>
      <c r="G78" s="14"/>
    </row>
    <row r="80" spans="1:7" x14ac:dyDescent="0.2">
      <c r="C80" s="52" t="s">
        <v>188</v>
      </c>
      <c r="D80" s="52"/>
      <c r="E80" s="52"/>
      <c r="F80" s="52"/>
      <c r="G80" s="52"/>
    </row>
    <row r="81" spans="3:7" x14ac:dyDescent="0.2">
      <c r="C81" s="53" t="s">
        <v>187</v>
      </c>
      <c r="D81" s="53"/>
      <c r="E81" s="53"/>
      <c r="F81" s="53"/>
      <c r="G81" s="53"/>
    </row>
    <row r="83" spans="3:7" x14ac:dyDescent="0.2">
      <c r="C83" s="54"/>
      <c r="D83" s="54"/>
      <c r="E83" s="54"/>
      <c r="F83" s="54"/>
      <c r="G83" s="54"/>
    </row>
    <row r="86" spans="3:7" x14ac:dyDescent="0.2">
      <c r="C86" s="53" t="s">
        <v>191</v>
      </c>
      <c r="D86" s="53"/>
      <c r="E86" s="53"/>
      <c r="F86" s="53"/>
      <c r="G86" s="53"/>
    </row>
  </sheetData>
  <sheetProtection algorithmName="SHA-512" hashValue="KxuFpzSOPxx5CMmDgI4KkABP6fHChCOF4OQkjvnnZAqY7r5EX9gzkPkiVRXvJm2qmlqyLYksR2TsUuXuofvEqw==" saltValue="Q5p6JL9cpQXhQuPnummjYQ==" spinCount="100000" sheet="1" formatCells="0" formatColumns="0" formatRows="0" autoFilter="0"/>
  <mergeCells count="17">
    <mergeCell ref="A4:G4"/>
    <mergeCell ref="A6:G6"/>
    <mergeCell ref="C1:G1"/>
    <mergeCell ref="C2:G2"/>
    <mergeCell ref="B68:B69"/>
    <mergeCell ref="C68:C69"/>
    <mergeCell ref="A28:A29"/>
    <mergeCell ref="A42:A43"/>
    <mergeCell ref="D68:E68"/>
    <mergeCell ref="A68:A69"/>
    <mergeCell ref="A5:G5"/>
    <mergeCell ref="C80:G80"/>
    <mergeCell ref="C81:G81"/>
    <mergeCell ref="C86:G86"/>
    <mergeCell ref="F68:G68"/>
    <mergeCell ref="A72:G72"/>
    <mergeCell ref="C83:G83"/>
  </mergeCells>
  <printOptions horizontalCentered="1"/>
  <pageMargins left="0" right="0" top="0.5" bottom="0.5" header="0.25" footer="0.25"/>
  <pageSetup paperSize="9" orientation="landscape" horizontalDpi="0" verticalDpi="0" r:id="rId1"/>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1"/>
  <sheetViews>
    <sheetView tabSelected="1" workbookViewId="0">
      <selection activeCell="P47" sqref="P47"/>
    </sheetView>
  </sheetViews>
  <sheetFormatPr baseColWidth="10" defaultColWidth="9.1640625" defaultRowHeight="16" x14ac:dyDescent="0.2"/>
  <cols>
    <col min="1" max="1" width="6.6640625" style="1" customWidth="1"/>
    <col min="2" max="2" width="45.33203125" style="1" bestFit="1" customWidth="1"/>
    <col min="3" max="3" width="10.33203125" style="1" bestFit="1" customWidth="1"/>
    <col min="4" max="5" width="6.5" style="1" customWidth="1"/>
    <col min="6" max="6" width="6.5" style="47" customWidth="1"/>
    <col min="7" max="9" width="6.5" style="1" customWidth="1"/>
    <col min="10" max="10" width="6.5" style="47" customWidth="1"/>
    <col min="11" max="16" width="6.5" style="1" customWidth="1"/>
    <col min="17" max="16384" width="9.1640625" style="1"/>
  </cols>
  <sheetData>
    <row r="1" spans="1:16" x14ac:dyDescent="0.2">
      <c r="A1" s="2" t="s">
        <v>21</v>
      </c>
      <c r="C1" s="50" t="s">
        <v>19</v>
      </c>
      <c r="D1" s="50"/>
      <c r="E1" s="50"/>
      <c r="F1" s="50"/>
      <c r="G1" s="50"/>
      <c r="H1" s="50"/>
      <c r="I1" s="50"/>
      <c r="J1" s="50"/>
      <c r="K1" s="50"/>
      <c r="L1" s="50"/>
      <c r="M1" s="50"/>
      <c r="N1" s="50"/>
      <c r="O1" s="50"/>
      <c r="P1" s="50"/>
    </row>
    <row r="2" spans="1:16" x14ac:dyDescent="0.2">
      <c r="A2" s="2" t="s">
        <v>18</v>
      </c>
      <c r="C2" s="55" t="s">
        <v>20</v>
      </c>
      <c r="D2" s="55"/>
      <c r="E2" s="55"/>
      <c r="F2" s="55"/>
      <c r="G2" s="55"/>
      <c r="H2" s="55"/>
      <c r="I2" s="55"/>
      <c r="J2" s="55"/>
      <c r="K2" s="55"/>
      <c r="L2" s="55"/>
      <c r="M2" s="55"/>
      <c r="N2" s="55"/>
      <c r="O2" s="55"/>
      <c r="P2" s="55"/>
    </row>
    <row r="4" spans="1:16" ht="18" x14ac:dyDescent="0.2">
      <c r="A4" s="51" t="s">
        <v>22</v>
      </c>
      <c r="B4" s="51"/>
      <c r="C4" s="51"/>
      <c r="D4" s="51"/>
      <c r="E4" s="51"/>
      <c r="F4" s="51"/>
      <c r="G4" s="51"/>
      <c r="H4" s="51"/>
      <c r="I4" s="51"/>
      <c r="J4" s="51"/>
      <c r="K4" s="51"/>
      <c r="L4" s="51"/>
      <c r="M4" s="51"/>
      <c r="N4" s="51"/>
      <c r="O4" s="51"/>
      <c r="P4" s="51"/>
    </row>
    <row r="5" spans="1:16" ht="17" x14ac:dyDescent="0.2">
      <c r="A5" s="68" t="str">
        <f>"Công khai thông tin về đội ngũ nhà giáo, cán bộ quản lý và nhân viên của trường trung học cơ sở, năm học "&amp;'Bieu 9'!F3</f>
        <v>Công khai thông tin về đội ngũ nhà giáo, cán bộ quản lý và nhân viên của trường trung học cơ sở, năm học 2021-2022</v>
      </c>
      <c r="B5" s="68"/>
      <c r="C5" s="68"/>
      <c r="D5" s="68"/>
      <c r="E5" s="68"/>
      <c r="F5" s="68"/>
      <c r="G5" s="68"/>
      <c r="H5" s="68"/>
      <c r="I5" s="68"/>
      <c r="J5" s="68"/>
      <c r="K5" s="68"/>
      <c r="L5" s="68"/>
      <c r="M5" s="68"/>
      <c r="N5" s="68"/>
      <c r="O5" s="68"/>
      <c r="P5" s="68"/>
    </row>
    <row r="7" spans="1:16" ht="36.75" customHeight="1" x14ac:dyDescent="0.2">
      <c r="A7" s="66" t="s">
        <v>1</v>
      </c>
      <c r="B7" s="66" t="s">
        <v>2</v>
      </c>
      <c r="C7" s="66" t="s">
        <v>0</v>
      </c>
      <c r="D7" s="66" t="s">
        <v>124</v>
      </c>
      <c r="E7" s="66"/>
      <c r="F7" s="66"/>
      <c r="G7" s="66"/>
      <c r="H7" s="66"/>
      <c r="I7" s="66"/>
      <c r="J7" s="66" t="s">
        <v>125</v>
      </c>
      <c r="K7" s="66"/>
      <c r="L7" s="66"/>
      <c r="M7" s="66" t="s">
        <v>126</v>
      </c>
      <c r="N7" s="66"/>
      <c r="O7" s="66"/>
      <c r="P7" s="66"/>
    </row>
    <row r="8" spans="1:16" ht="30" x14ac:dyDescent="0.2">
      <c r="A8" s="66"/>
      <c r="B8" s="66"/>
      <c r="C8" s="66"/>
      <c r="D8" s="18" t="s">
        <v>127</v>
      </c>
      <c r="E8" s="18" t="s">
        <v>128</v>
      </c>
      <c r="F8" s="44" t="s">
        <v>129</v>
      </c>
      <c r="G8" s="18" t="s">
        <v>130</v>
      </c>
      <c r="H8" s="18" t="s">
        <v>131</v>
      </c>
      <c r="I8" s="18" t="s">
        <v>132</v>
      </c>
      <c r="J8" s="44" t="s">
        <v>133</v>
      </c>
      <c r="K8" s="18" t="s">
        <v>134</v>
      </c>
      <c r="L8" s="18" t="s">
        <v>135</v>
      </c>
      <c r="M8" s="18" t="s">
        <v>136</v>
      </c>
      <c r="N8" s="18" t="s">
        <v>31</v>
      </c>
      <c r="O8" s="18" t="s">
        <v>32</v>
      </c>
      <c r="P8" s="18" t="s">
        <v>36</v>
      </c>
    </row>
    <row r="9" spans="1:16" x14ac:dyDescent="0.2">
      <c r="A9" s="66"/>
      <c r="B9" s="15" t="s">
        <v>137</v>
      </c>
      <c r="C9" s="42">
        <f>SUM(C12:C43)</f>
        <v>48</v>
      </c>
      <c r="D9" s="42"/>
      <c r="E9" s="42"/>
      <c r="F9" s="45"/>
      <c r="G9" s="42"/>
      <c r="H9" s="42"/>
      <c r="I9" s="42"/>
      <c r="J9" s="45"/>
      <c r="K9" s="42"/>
      <c r="L9" s="42"/>
      <c r="M9" s="42"/>
      <c r="N9" s="42"/>
      <c r="O9" s="42"/>
      <c r="P9" s="42"/>
    </row>
    <row r="10" spans="1:16" x14ac:dyDescent="0.2">
      <c r="A10" s="66" t="s">
        <v>5</v>
      </c>
      <c r="B10" s="19" t="s">
        <v>138</v>
      </c>
      <c r="C10" s="67"/>
      <c r="D10" s="67"/>
      <c r="E10" s="67"/>
      <c r="F10" s="69"/>
      <c r="G10" s="67"/>
      <c r="H10" s="67"/>
      <c r="I10" s="67"/>
      <c r="J10" s="69"/>
      <c r="K10" s="67"/>
      <c r="L10" s="67"/>
      <c r="M10" s="67"/>
      <c r="N10" s="67"/>
      <c r="O10" s="67"/>
      <c r="P10" s="67"/>
    </row>
    <row r="11" spans="1:16" x14ac:dyDescent="0.2">
      <c r="A11" s="66"/>
      <c r="B11" s="20" t="s">
        <v>139</v>
      </c>
      <c r="C11" s="67"/>
      <c r="D11" s="67"/>
      <c r="E11" s="67"/>
      <c r="F11" s="69"/>
      <c r="G11" s="67"/>
      <c r="H11" s="67"/>
      <c r="I11" s="67"/>
      <c r="J11" s="69"/>
      <c r="K11" s="67"/>
      <c r="L11" s="67"/>
      <c r="M11" s="67"/>
      <c r="N11" s="67"/>
      <c r="O11" s="67"/>
      <c r="P11" s="67"/>
    </row>
    <row r="12" spans="1:16" x14ac:dyDescent="0.2">
      <c r="A12" s="30">
        <v>1</v>
      </c>
      <c r="B12" s="16" t="s">
        <v>171</v>
      </c>
      <c r="C12" s="34">
        <v>6</v>
      </c>
      <c r="D12" s="34"/>
      <c r="E12" s="34"/>
      <c r="F12" s="46">
        <v>6</v>
      </c>
      <c r="G12" s="34"/>
      <c r="H12" s="34"/>
      <c r="I12" s="34"/>
      <c r="J12" s="46">
        <v>4</v>
      </c>
      <c r="K12" s="34">
        <v>2</v>
      </c>
      <c r="L12" s="34"/>
      <c r="M12" s="34"/>
      <c r="N12" s="34"/>
      <c r="O12" s="34"/>
      <c r="P12" s="34"/>
    </row>
    <row r="13" spans="1:16" x14ac:dyDescent="0.2">
      <c r="A13" s="30">
        <v>2</v>
      </c>
      <c r="B13" s="16" t="s">
        <v>170</v>
      </c>
      <c r="C13" s="34">
        <v>3</v>
      </c>
      <c r="D13" s="34"/>
      <c r="E13" s="34"/>
      <c r="F13" s="46">
        <v>3</v>
      </c>
      <c r="G13" s="34"/>
      <c r="H13" s="34"/>
      <c r="I13" s="34"/>
      <c r="J13" s="46">
        <v>1</v>
      </c>
      <c r="K13" s="34">
        <v>2</v>
      </c>
      <c r="L13" s="34"/>
      <c r="M13" s="34"/>
      <c r="N13" s="34"/>
      <c r="O13" s="34"/>
      <c r="P13" s="34"/>
    </row>
    <row r="14" spans="1:16" x14ac:dyDescent="0.2">
      <c r="A14" s="30">
        <v>3</v>
      </c>
      <c r="B14" s="16" t="s">
        <v>172</v>
      </c>
      <c r="C14" s="34">
        <v>2</v>
      </c>
      <c r="D14" s="34"/>
      <c r="E14" s="34"/>
      <c r="F14" s="46">
        <v>2</v>
      </c>
      <c r="G14" s="34"/>
      <c r="H14" s="34"/>
      <c r="I14" s="34"/>
      <c r="J14" s="46"/>
      <c r="K14" s="34">
        <v>2</v>
      </c>
      <c r="L14" s="34"/>
      <c r="M14" s="34"/>
      <c r="N14" s="34"/>
      <c r="O14" s="34"/>
      <c r="P14" s="34"/>
    </row>
    <row r="15" spans="1:16" x14ac:dyDescent="0.2">
      <c r="A15" s="30">
        <v>4</v>
      </c>
      <c r="B15" s="16" t="s">
        <v>169</v>
      </c>
      <c r="C15" s="34">
        <v>2</v>
      </c>
      <c r="D15" s="34"/>
      <c r="E15" s="34"/>
      <c r="F15" s="46">
        <v>2</v>
      </c>
      <c r="G15" s="34"/>
      <c r="H15" s="34"/>
      <c r="I15" s="34"/>
      <c r="J15" s="46"/>
      <c r="K15" s="34">
        <v>2</v>
      </c>
      <c r="L15" s="34"/>
      <c r="M15" s="34"/>
      <c r="N15" s="34"/>
      <c r="O15" s="34"/>
      <c r="P15" s="34"/>
    </row>
    <row r="16" spans="1:16" x14ac:dyDescent="0.2">
      <c r="A16" s="30">
        <v>5</v>
      </c>
      <c r="B16" s="16" t="s">
        <v>168</v>
      </c>
      <c r="C16" s="34">
        <v>7</v>
      </c>
      <c r="D16" s="34"/>
      <c r="E16" s="34">
        <v>1</v>
      </c>
      <c r="F16" s="46">
        <v>6</v>
      </c>
      <c r="G16" s="34"/>
      <c r="H16" s="34"/>
      <c r="I16" s="34"/>
      <c r="J16" s="46">
        <v>4</v>
      </c>
      <c r="K16" s="34">
        <v>3</v>
      </c>
      <c r="L16" s="34"/>
      <c r="M16" s="34"/>
      <c r="N16" s="34"/>
      <c r="O16" s="34"/>
      <c r="P16" s="34"/>
    </row>
    <row r="17" spans="1:16" x14ac:dyDescent="0.2">
      <c r="A17" s="30">
        <v>6</v>
      </c>
      <c r="B17" s="16" t="s">
        <v>173</v>
      </c>
      <c r="C17" s="34">
        <v>2</v>
      </c>
      <c r="D17" s="34"/>
      <c r="E17" s="34"/>
      <c r="F17" s="46">
        <v>2</v>
      </c>
      <c r="G17" s="34"/>
      <c r="H17" s="34"/>
      <c r="I17" s="34"/>
      <c r="J17" s="46">
        <v>1</v>
      </c>
      <c r="K17" s="34">
        <v>1</v>
      </c>
      <c r="L17" s="34"/>
      <c r="M17" s="34"/>
      <c r="N17" s="34"/>
      <c r="O17" s="34"/>
      <c r="P17" s="34"/>
    </row>
    <row r="18" spans="1:16" x14ac:dyDescent="0.2">
      <c r="A18" s="30">
        <v>7</v>
      </c>
      <c r="B18" s="16" t="s">
        <v>174</v>
      </c>
      <c r="C18" s="34">
        <v>3</v>
      </c>
      <c r="D18" s="34"/>
      <c r="E18" s="34"/>
      <c r="F18" s="46">
        <v>3</v>
      </c>
      <c r="G18" s="34"/>
      <c r="H18" s="34"/>
      <c r="I18" s="34"/>
      <c r="J18" s="46">
        <v>2</v>
      </c>
      <c r="K18" s="34">
        <v>1</v>
      </c>
      <c r="L18" s="34"/>
      <c r="M18" s="34"/>
      <c r="N18" s="34"/>
      <c r="O18" s="34"/>
      <c r="P18" s="34"/>
    </row>
    <row r="19" spans="1:16" x14ac:dyDescent="0.2">
      <c r="A19" s="30">
        <v>8</v>
      </c>
      <c r="B19" s="16" t="s">
        <v>175</v>
      </c>
      <c r="C19" s="34">
        <v>2</v>
      </c>
      <c r="D19" s="34"/>
      <c r="E19" s="34"/>
      <c r="F19" s="46">
        <v>2</v>
      </c>
      <c r="G19" s="34"/>
      <c r="H19" s="34"/>
      <c r="I19" s="34"/>
      <c r="J19" s="46"/>
      <c r="K19" s="34">
        <v>2</v>
      </c>
      <c r="L19" s="34"/>
      <c r="M19" s="34"/>
      <c r="N19" s="34"/>
      <c r="O19" s="34"/>
      <c r="P19" s="34"/>
    </row>
    <row r="20" spans="1:16" x14ac:dyDescent="0.2">
      <c r="A20" s="30">
        <v>9</v>
      </c>
      <c r="B20" s="16" t="s">
        <v>176</v>
      </c>
      <c r="C20" s="34">
        <v>5</v>
      </c>
      <c r="D20" s="34"/>
      <c r="E20" s="34"/>
      <c r="F20" s="46">
        <v>5</v>
      </c>
      <c r="G20" s="34"/>
      <c r="H20" s="34"/>
      <c r="I20" s="34"/>
      <c r="J20" s="46"/>
      <c r="K20" s="34">
        <v>5</v>
      </c>
      <c r="L20" s="34"/>
      <c r="M20" s="34"/>
      <c r="N20" s="34"/>
      <c r="O20" s="34"/>
      <c r="P20" s="34"/>
    </row>
    <row r="21" spans="1:16" x14ac:dyDescent="0.2">
      <c r="A21" s="30">
        <v>10</v>
      </c>
      <c r="B21" s="16" t="s">
        <v>177</v>
      </c>
      <c r="C21" s="34"/>
      <c r="D21" s="34"/>
      <c r="E21" s="34"/>
      <c r="F21" s="46"/>
      <c r="G21" s="34"/>
      <c r="H21" s="34"/>
      <c r="I21" s="34"/>
      <c r="J21" s="46"/>
      <c r="K21" s="34"/>
      <c r="L21" s="34"/>
      <c r="M21" s="34"/>
      <c r="N21" s="34"/>
      <c r="O21" s="34"/>
      <c r="P21" s="34"/>
    </row>
    <row r="22" spans="1:16" x14ac:dyDescent="0.2">
      <c r="A22" s="30">
        <v>11</v>
      </c>
      <c r="B22" s="16" t="s">
        <v>178</v>
      </c>
      <c r="C22" s="34"/>
      <c r="D22" s="34"/>
      <c r="E22" s="34"/>
      <c r="F22" s="46"/>
      <c r="G22" s="34"/>
      <c r="H22" s="34"/>
      <c r="I22" s="34"/>
      <c r="J22" s="46"/>
      <c r="K22" s="34"/>
      <c r="L22" s="34"/>
      <c r="M22" s="34"/>
      <c r="N22" s="34"/>
      <c r="O22" s="34"/>
      <c r="P22" s="34"/>
    </row>
    <row r="23" spans="1:16" x14ac:dyDescent="0.2">
      <c r="A23" s="30">
        <v>12</v>
      </c>
      <c r="B23" s="16" t="s">
        <v>179</v>
      </c>
      <c r="C23" s="34"/>
      <c r="D23" s="34"/>
      <c r="E23" s="34"/>
      <c r="F23" s="46"/>
      <c r="G23" s="34"/>
      <c r="H23" s="34"/>
      <c r="I23" s="34"/>
      <c r="J23" s="46"/>
      <c r="K23" s="34"/>
      <c r="L23" s="34"/>
      <c r="M23" s="34"/>
      <c r="N23" s="34"/>
      <c r="O23" s="34"/>
      <c r="P23" s="34"/>
    </row>
    <row r="24" spans="1:16" x14ac:dyDescent="0.2">
      <c r="A24" s="30">
        <v>13</v>
      </c>
      <c r="B24" s="16" t="s">
        <v>181</v>
      </c>
      <c r="C24" s="34">
        <v>1</v>
      </c>
      <c r="D24" s="34"/>
      <c r="E24" s="34"/>
      <c r="F24" s="46">
        <v>1</v>
      </c>
      <c r="G24" s="34"/>
      <c r="H24" s="34"/>
      <c r="I24" s="34"/>
      <c r="J24" s="46">
        <v>1</v>
      </c>
      <c r="K24" s="34"/>
      <c r="L24" s="34"/>
      <c r="M24" s="34"/>
      <c r="N24" s="34"/>
      <c r="O24" s="34"/>
      <c r="P24" s="34"/>
    </row>
    <row r="25" spans="1:16" x14ac:dyDescent="0.2">
      <c r="A25" s="30">
        <v>14</v>
      </c>
      <c r="B25" s="16" t="s">
        <v>182</v>
      </c>
      <c r="C25" s="34"/>
      <c r="D25" s="34"/>
      <c r="E25" s="34"/>
      <c r="F25" s="46"/>
      <c r="G25" s="34"/>
      <c r="H25" s="34"/>
      <c r="I25" s="34"/>
      <c r="J25" s="46"/>
      <c r="K25" s="34"/>
      <c r="L25" s="34"/>
      <c r="M25" s="34"/>
      <c r="N25" s="34"/>
      <c r="O25" s="34"/>
      <c r="P25" s="34"/>
    </row>
    <row r="26" spans="1:16" x14ac:dyDescent="0.2">
      <c r="A26" s="30">
        <v>15</v>
      </c>
      <c r="B26" s="16" t="s">
        <v>180</v>
      </c>
      <c r="C26" s="34"/>
      <c r="D26" s="34"/>
      <c r="E26" s="34"/>
      <c r="F26" s="46"/>
      <c r="G26" s="34"/>
      <c r="H26" s="34"/>
      <c r="I26" s="34"/>
      <c r="J26" s="46"/>
      <c r="K26" s="34"/>
      <c r="L26" s="34"/>
      <c r="M26" s="34"/>
      <c r="N26" s="34"/>
      <c r="O26" s="34"/>
      <c r="P26" s="34"/>
    </row>
    <row r="27" spans="1:16" x14ac:dyDescent="0.2">
      <c r="A27" s="30">
        <v>16</v>
      </c>
      <c r="B27" s="16" t="s">
        <v>183</v>
      </c>
      <c r="C27" s="34">
        <v>3</v>
      </c>
      <c r="D27" s="34"/>
      <c r="E27" s="34">
        <v>1</v>
      </c>
      <c r="F27" s="46">
        <v>2</v>
      </c>
      <c r="G27" s="34"/>
      <c r="H27" s="34"/>
      <c r="I27" s="34"/>
      <c r="J27" s="46">
        <v>1</v>
      </c>
      <c r="K27" s="34">
        <v>2</v>
      </c>
      <c r="L27" s="34"/>
      <c r="M27" s="34"/>
      <c r="N27" s="34"/>
      <c r="O27" s="34"/>
      <c r="P27" s="34"/>
    </row>
    <row r="28" spans="1:16" x14ac:dyDescent="0.2">
      <c r="A28" s="30">
        <v>17</v>
      </c>
      <c r="B28" s="16" t="s">
        <v>184</v>
      </c>
      <c r="C28" s="34"/>
      <c r="D28" s="34"/>
      <c r="E28" s="34"/>
      <c r="F28" s="46"/>
      <c r="G28" s="34"/>
      <c r="H28" s="34"/>
      <c r="I28" s="34"/>
      <c r="J28" s="46"/>
      <c r="K28" s="34"/>
      <c r="L28" s="34"/>
      <c r="M28" s="34"/>
      <c r="N28" s="34"/>
      <c r="O28" s="34"/>
      <c r="P28" s="34"/>
    </row>
    <row r="29" spans="1:16" x14ac:dyDescent="0.2">
      <c r="A29" s="30">
        <v>18</v>
      </c>
      <c r="B29" s="16" t="s">
        <v>185</v>
      </c>
      <c r="C29" s="34">
        <v>1</v>
      </c>
      <c r="D29" s="34"/>
      <c r="E29" s="34"/>
      <c r="F29" s="46">
        <v>1</v>
      </c>
      <c r="G29" s="34"/>
      <c r="H29" s="34"/>
      <c r="I29" s="34"/>
      <c r="J29" s="46">
        <v>1</v>
      </c>
      <c r="K29" s="34"/>
      <c r="L29" s="34"/>
      <c r="M29" s="34"/>
      <c r="N29" s="34"/>
      <c r="O29" s="34"/>
      <c r="P29" s="34"/>
    </row>
    <row r="30" spans="1:16" x14ac:dyDescent="0.2">
      <c r="A30" s="30">
        <v>19</v>
      </c>
      <c r="B30" s="16" t="s">
        <v>186</v>
      </c>
      <c r="C30" s="34">
        <v>1</v>
      </c>
      <c r="D30" s="34"/>
      <c r="E30" s="34"/>
      <c r="F30" s="46">
        <v>1</v>
      </c>
      <c r="G30" s="34"/>
      <c r="H30" s="34"/>
      <c r="I30" s="34"/>
      <c r="J30" s="46">
        <v>1</v>
      </c>
      <c r="K30" s="34"/>
      <c r="L30" s="34"/>
      <c r="M30" s="34"/>
      <c r="N30" s="34"/>
      <c r="O30" s="34"/>
      <c r="P30" s="34"/>
    </row>
    <row r="31" spans="1:16" x14ac:dyDescent="0.2">
      <c r="A31" s="18" t="s">
        <v>7</v>
      </c>
      <c r="B31" s="15" t="s">
        <v>140</v>
      </c>
      <c r="C31" s="34"/>
      <c r="D31" s="34"/>
      <c r="E31" s="34"/>
      <c r="F31" s="46"/>
      <c r="G31" s="34"/>
      <c r="H31" s="34"/>
      <c r="I31" s="34"/>
      <c r="J31" s="46"/>
      <c r="K31" s="34"/>
      <c r="L31" s="34"/>
      <c r="M31" s="34"/>
      <c r="N31" s="34"/>
      <c r="O31" s="34"/>
      <c r="P31" s="34"/>
    </row>
    <row r="32" spans="1:16" x14ac:dyDescent="0.2">
      <c r="A32" s="30">
        <v>1</v>
      </c>
      <c r="B32" s="16" t="s">
        <v>141</v>
      </c>
      <c r="C32" s="34">
        <v>1</v>
      </c>
      <c r="D32" s="34"/>
      <c r="E32" s="34">
        <v>1</v>
      </c>
      <c r="F32" s="46"/>
      <c r="G32" s="34"/>
      <c r="H32" s="34"/>
      <c r="I32" s="34"/>
      <c r="J32" s="46"/>
      <c r="K32" s="34">
        <v>1</v>
      </c>
      <c r="L32" s="34"/>
      <c r="M32" s="34"/>
      <c r="N32" s="34"/>
      <c r="O32" s="34"/>
      <c r="P32" s="34"/>
    </row>
    <row r="33" spans="1:16" x14ac:dyDescent="0.2">
      <c r="A33" s="30">
        <v>2</v>
      </c>
      <c r="B33" s="16" t="s">
        <v>142</v>
      </c>
      <c r="C33" s="34">
        <v>1</v>
      </c>
      <c r="D33" s="34"/>
      <c r="E33" s="34"/>
      <c r="F33" s="46">
        <v>1</v>
      </c>
      <c r="G33" s="34"/>
      <c r="H33" s="34"/>
      <c r="I33" s="34"/>
      <c r="J33" s="46"/>
      <c r="K33" s="34">
        <v>1</v>
      </c>
      <c r="L33" s="34"/>
      <c r="M33" s="34"/>
      <c r="N33" s="34"/>
      <c r="O33" s="34"/>
      <c r="P33" s="34"/>
    </row>
    <row r="34" spans="1:16" x14ac:dyDescent="0.2">
      <c r="A34" s="18" t="s">
        <v>9</v>
      </c>
      <c r="B34" s="15" t="s">
        <v>143</v>
      </c>
      <c r="C34" s="34"/>
      <c r="D34" s="34"/>
      <c r="E34" s="34"/>
      <c r="F34" s="46"/>
      <c r="G34" s="34"/>
      <c r="H34" s="34"/>
      <c r="I34" s="34"/>
      <c r="J34" s="46"/>
      <c r="K34" s="34"/>
      <c r="L34" s="34"/>
      <c r="M34" s="34"/>
      <c r="N34" s="34"/>
      <c r="O34" s="34"/>
      <c r="P34" s="34"/>
    </row>
    <row r="35" spans="1:16" x14ac:dyDescent="0.2">
      <c r="A35" s="30">
        <v>1</v>
      </c>
      <c r="B35" s="16" t="s">
        <v>144</v>
      </c>
      <c r="C35" s="34">
        <v>1</v>
      </c>
      <c r="D35" s="34"/>
      <c r="E35" s="34"/>
      <c r="F35" s="46"/>
      <c r="G35" s="34"/>
      <c r="H35" s="34"/>
      <c r="I35" s="34">
        <v>1</v>
      </c>
      <c r="J35" s="46"/>
      <c r="K35" s="34"/>
      <c r="L35" s="34"/>
      <c r="M35" s="34"/>
      <c r="N35" s="34"/>
      <c r="O35" s="34"/>
      <c r="P35" s="34"/>
    </row>
    <row r="36" spans="1:16" x14ac:dyDescent="0.2">
      <c r="A36" s="30">
        <v>2</v>
      </c>
      <c r="B36" s="16" t="s">
        <v>145</v>
      </c>
      <c r="C36" s="34">
        <v>1</v>
      </c>
      <c r="D36" s="34"/>
      <c r="E36" s="34"/>
      <c r="F36" s="46">
        <v>1</v>
      </c>
      <c r="G36" s="34"/>
      <c r="H36" s="34"/>
      <c r="I36" s="34"/>
      <c r="J36" s="46"/>
      <c r="K36" s="34"/>
      <c r="L36" s="34"/>
      <c r="M36" s="34"/>
      <c r="N36" s="34"/>
      <c r="O36" s="34"/>
      <c r="P36" s="34"/>
    </row>
    <row r="37" spans="1:16" x14ac:dyDescent="0.2">
      <c r="A37" s="30">
        <v>3</v>
      </c>
      <c r="B37" s="16" t="s">
        <v>146</v>
      </c>
      <c r="C37" s="34">
        <v>1</v>
      </c>
      <c r="D37" s="34"/>
      <c r="E37" s="34"/>
      <c r="F37" s="46"/>
      <c r="G37" s="34"/>
      <c r="H37" s="34">
        <v>1</v>
      </c>
      <c r="I37" s="34"/>
      <c r="J37" s="46"/>
      <c r="K37" s="34"/>
      <c r="L37" s="34"/>
      <c r="M37" s="34"/>
      <c r="N37" s="34"/>
      <c r="O37" s="34"/>
      <c r="P37" s="34"/>
    </row>
    <row r="38" spans="1:16" x14ac:dyDescent="0.2">
      <c r="A38" s="30">
        <v>4</v>
      </c>
      <c r="B38" s="16" t="s">
        <v>147</v>
      </c>
      <c r="C38" s="34"/>
      <c r="D38" s="34"/>
      <c r="E38" s="34"/>
      <c r="F38" s="46"/>
      <c r="G38" s="34"/>
      <c r="H38" s="34"/>
      <c r="I38" s="34"/>
      <c r="J38" s="46"/>
      <c r="K38" s="34"/>
      <c r="L38" s="34"/>
      <c r="M38" s="34"/>
      <c r="N38" s="34"/>
      <c r="O38" s="34"/>
      <c r="P38" s="34"/>
    </row>
    <row r="39" spans="1:16" x14ac:dyDescent="0.2">
      <c r="A39" s="30">
        <v>5</v>
      </c>
      <c r="B39" s="16" t="s">
        <v>148</v>
      </c>
      <c r="C39" s="34"/>
      <c r="D39" s="34"/>
      <c r="E39" s="34"/>
      <c r="F39" s="46"/>
      <c r="G39" s="34"/>
      <c r="H39" s="34"/>
      <c r="I39" s="34"/>
      <c r="J39" s="46"/>
      <c r="K39" s="34"/>
      <c r="L39" s="34"/>
      <c r="M39" s="34"/>
      <c r="N39" s="34"/>
      <c r="O39" s="34"/>
      <c r="P39" s="34"/>
    </row>
    <row r="40" spans="1:16" x14ac:dyDescent="0.2">
      <c r="A40" s="30">
        <v>6</v>
      </c>
      <c r="B40" s="16" t="s">
        <v>149</v>
      </c>
      <c r="C40" s="34"/>
      <c r="D40" s="34"/>
      <c r="E40" s="34"/>
      <c r="F40" s="46"/>
      <c r="G40" s="34"/>
      <c r="H40" s="34"/>
      <c r="I40" s="34"/>
      <c r="J40" s="46"/>
      <c r="K40" s="34"/>
      <c r="L40" s="34"/>
      <c r="M40" s="34"/>
      <c r="N40" s="34"/>
      <c r="O40" s="34"/>
      <c r="P40" s="34"/>
    </row>
    <row r="41" spans="1:16" x14ac:dyDescent="0.2">
      <c r="A41" s="30">
        <v>7</v>
      </c>
      <c r="B41" s="16" t="s">
        <v>150</v>
      </c>
      <c r="C41" s="34"/>
      <c r="D41" s="34"/>
      <c r="E41" s="34"/>
      <c r="F41" s="46"/>
      <c r="G41" s="34"/>
      <c r="H41" s="34"/>
      <c r="I41" s="34"/>
      <c r="J41" s="46"/>
      <c r="K41" s="34"/>
      <c r="L41" s="34"/>
      <c r="M41" s="34"/>
      <c r="N41" s="34"/>
      <c r="O41" s="34"/>
      <c r="P41" s="34"/>
    </row>
    <row r="42" spans="1:16" x14ac:dyDescent="0.2">
      <c r="A42" s="30">
        <v>8</v>
      </c>
      <c r="B42" s="16" t="s">
        <v>151</v>
      </c>
      <c r="C42" s="34"/>
      <c r="D42" s="34"/>
      <c r="E42" s="34"/>
      <c r="F42" s="46"/>
      <c r="G42" s="34"/>
      <c r="H42" s="34"/>
      <c r="I42" s="34"/>
      <c r="J42" s="46"/>
      <c r="K42" s="34"/>
      <c r="L42" s="34"/>
      <c r="M42" s="34"/>
      <c r="N42" s="34"/>
      <c r="O42" s="34"/>
      <c r="P42" s="34"/>
    </row>
    <row r="43" spans="1:16" x14ac:dyDescent="0.2">
      <c r="A43" s="30">
        <v>9</v>
      </c>
      <c r="B43" s="43" t="s">
        <v>189</v>
      </c>
      <c r="C43" s="34">
        <v>5</v>
      </c>
      <c r="D43" s="34"/>
      <c r="E43" s="34"/>
      <c r="F43" s="46"/>
      <c r="G43" s="34"/>
      <c r="H43" s="34"/>
      <c r="I43" s="34">
        <v>5</v>
      </c>
      <c r="J43" s="46"/>
      <c r="K43" s="34"/>
      <c r="L43" s="34"/>
      <c r="M43" s="34"/>
      <c r="N43" s="34"/>
      <c r="O43" s="34"/>
      <c r="P43" s="34"/>
    </row>
    <row r="45" spans="1:16" x14ac:dyDescent="0.2">
      <c r="C45" s="52" t="s">
        <v>188</v>
      </c>
      <c r="D45" s="52"/>
      <c r="E45" s="52"/>
      <c r="F45" s="52"/>
      <c r="G45" s="52"/>
      <c r="H45" s="52"/>
      <c r="I45" s="52"/>
      <c r="J45" s="52"/>
      <c r="K45" s="52"/>
      <c r="L45" s="52"/>
      <c r="M45" s="52"/>
      <c r="N45" s="52"/>
      <c r="O45" s="52"/>
      <c r="P45" s="52"/>
    </row>
    <row r="46" spans="1:16" x14ac:dyDescent="0.2">
      <c r="C46" s="53" t="s">
        <v>187</v>
      </c>
      <c r="D46" s="53"/>
      <c r="E46" s="53"/>
      <c r="F46" s="53"/>
      <c r="G46" s="53"/>
      <c r="H46" s="53"/>
      <c r="I46" s="53"/>
      <c r="J46" s="53"/>
      <c r="K46" s="53"/>
      <c r="L46" s="53"/>
      <c r="M46" s="53"/>
      <c r="N46" s="53"/>
      <c r="O46" s="53"/>
      <c r="P46" s="53"/>
    </row>
    <row r="48" spans="1:16" x14ac:dyDescent="0.2">
      <c r="D48" s="70"/>
      <c r="E48" s="70"/>
      <c r="F48" s="70"/>
      <c r="G48" s="70"/>
    </row>
    <row r="51" spans="3:16" x14ac:dyDescent="0.2">
      <c r="C51" s="53" t="s">
        <v>191</v>
      </c>
      <c r="D51" s="53"/>
      <c r="E51" s="53"/>
      <c r="F51" s="53"/>
      <c r="G51" s="53"/>
      <c r="H51" s="53"/>
      <c r="I51" s="53"/>
      <c r="J51" s="53"/>
      <c r="K51" s="53"/>
      <c r="L51" s="53"/>
      <c r="M51" s="53"/>
      <c r="N51" s="53"/>
      <c r="O51" s="53"/>
      <c r="P51" s="53"/>
    </row>
  </sheetData>
  <sheetProtection algorithmName="SHA-512" hashValue="1MAy/94NoWGx/pBBcEiB502+gd3fhmfzA/h0JG9CKIkzFa+uGyPiKAg7ip/yBlK8T6roKfZy/jYhZPi5bfceCw==" saltValue="gVxCnKcA6av8kf9HBn/Q3w==" spinCount="100000" sheet="1" formatCells="0" formatColumns="0" formatRows="0" autoFilter="0"/>
  <mergeCells count="29">
    <mergeCell ref="A10:A11"/>
    <mergeCell ref="C10:C11"/>
    <mergeCell ref="D10:D11"/>
    <mergeCell ref="E10:E11"/>
    <mergeCell ref="F10:F11"/>
    <mergeCell ref="M10:M11"/>
    <mergeCell ref="N10:N11"/>
    <mergeCell ref="O10:O11"/>
    <mergeCell ref="D48:G48"/>
    <mergeCell ref="C51:P51"/>
    <mergeCell ref="C46:P46"/>
    <mergeCell ref="G10:G11"/>
    <mergeCell ref="C45:P45"/>
    <mergeCell ref="C7:C8"/>
    <mergeCell ref="D7:I7"/>
    <mergeCell ref="P10:P11"/>
    <mergeCell ref="C1:P1"/>
    <mergeCell ref="C2:P2"/>
    <mergeCell ref="A4:P4"/>
    <mergeCell ref="A5:P5"/>
    <mergeCell ref="A7:A9"/>
    <mergeCell ref="B7:B8"/>
    <mergeCell ref="J7:L7"/>
    <mergeCell ref="M7:P7"/>
    <mergeCell ref="H10:H11"/>
    <mergeCell ref="I10:I11"/>
    <mergeCell ref="J10:J11"/>
    <mergeCell ref="K10:K11"/>
    <mergeCell ref="L10:L1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Bieu 9</vt:lpstr>
      <vt:lpstr>Bieu 10</vt:lpstr>
      <vt:lpstr>Bieu 11</vt:lpstr>
      <vt:lpstr>Bieu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Hoàng Nguyễn</cp:lastModifiedBy>
  <cp:lastPrinted>2021-04-05T06:29:44Z</cp:lastPrinted>
  <dcterms:created xsi:type="dcterms:W3CDTF">2008-01-22T13:52:42Z</dcterms:created>
  <dcterms:modified xsi:type="dcterms:W3CDTF">2023-09-20T12:55:54Z</dcterms:modified>
</cp:coreProperties>
</file>