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-105" yWindow="-105" windowWidth="23250" windowHeight="12570"/>
  </bookViews>
  <sheets>
    <sheet name="lich phat song" sheetId="6" r:id="rId1"/>
    <sheet name="thay co lop 9" sheetId="1" r:id="rId2"/>
  </sheets>
  <externalReferences>
    <externalReference r:id="rId3"/>
  </externalReferences>
  <definedNames>
    <definedName name="_xlnm._FilterDatabase" localSheetId="1" hidden="1">'thay co lop 9'!$A$6:$K$17</definedName>
    <definedName name="CalendarYear">[1]January!$K$3</definedName>
    <definedName name="ColumnTitleRegion1..H12.4">'lich phat song'!$C$1</definedName>
    <definedName name="ColumnTitleRegion2..C14.4">'lich phat song'!$C$1</definedName>
    <definedName name="DaysAndWeeks">{0,1,2,3,4,5,6} + {0;1;2;3;4;5}*7</definedName>
    <definedName name="WeekStart">[1]January!$K$4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3" i="6" l="1" a="1"/>
  <c r="C33" i="6" s="1"/>
  <c r="C23" i="6" a="1"/>
  <c r="I23" i="6" s="1"/>
  <c r="C13" i="6" a="1"/>
  <c r="H13" i="6" s="1"/>
  <c r="C3" i="6" a="1"/>
  <c r="D3" i="6" s="1"/>
  <c r="C2" i="6" a="1"/>
  <c r="G2" i="6" s="1"/>
  <c r="D33" i="6" l="1"/>
  <c r="H2" i="6"/>
  <c r="I2" i="6"/>
  <c r="E3" i="6"/>
  <c r="I13" i="6"/>
  <c r="C2" i="6"/>
  <c r="G3" i="6"/>
  <c r="C23" i="6"/>
  <c r="F23" i="6"/>
  <c r="F3" i="6"/>
  <c r="D2" i="6"/>
  <c r="H3" i="6"/>
  <c r="D23" i="6"/>
  <c r="E2" i="6"/>
  <c r="I3" i="6"/>
  <c r="E23" i="6"/>
  <c r="F2" i="6"/>
  <c r="C13" i="6"/>
  <c r="G23" i="6"/>
  <c r="H23" i="6"/>
  <c r="D13" i="6"/>
  <c r="E13" i="6"/>
  <c r="F13" i="6"/>
  <c r="C3" i="6"/>
  <c r="G13" i="6"/>
</calcChain>
</file>

<file path=xl/sharedStrings.xml><?xml version="1.0" encoding="utf-8"?>
<sst xmlns="http://schemas.openxmlformats.org/spreadsheetml/2006/main" count="304" uniqueCount="93">
  <si>
    <t xml:space="preserve">ỦY BAN NHÂN DÂN </t>
  </si>
  <si>
    <t>THÀNH  PHỐ  HỒ CHÍ  MINH</t>
  </si>
  <si>
    <t>SỞ GIÁO DỤC VÀ ĐÀO TẠO –  ĐÀI TRUYỀN HÌNH</t>
  </si>
  <si>
    <t>LỊCH QUAY, SẢN XUẤT VÀ PHÁT SÓNG CÁC CHỦ ĐỀ KIẾN THỨC LỚP 9 (bổ sung lần 2)</t>
  </si>
  <si>
    <t>Stt</t>
  </si>
  <si>
    <t>thời gian</t>
  </si>
  <si>
    <t>khối 9</t>
  </si>
  <si>
    <t>số tiết dự kiến</t>
  </si>
  <si>
    <t>Họ tên Giáo viên</t>
  </si>
  <si>
    <t xml:space="preserve">Đơn vị </t>
  </si>
  <si>
    <t>Thông tin liên lạc</t>
  </si>
  <si>
    <t>nội dung bài dạy</t>
  </si>
  <si>
    <t>trình tự phát sóng</t>
  </si>
  <si>
    <t xml:space="preserve">Toán </t>
  </si>
  <si>
    <t>Nguyễn Anh Tuấn</t>
  </si>
  <si>
    <t>THCS Trần Quang Khải, TP</t>
  </si>
  <si>
    <t>0933775591</t>
  </si>
  <si>
    <t>Độ dài đường tròn, cung tròn, diện tích hình quạt</t>
  </si>
  <si>
    <t>Toán</t>
  </si>
  <si>
    <t>Khối chóp, khối hộp, lập phương</t>
  </si>
  <si>
    <t>Khối cầu, khối trụ, khối nón</t>
  </si>
  <si>
    <t>Bài toán thực tế</t>
  </si>
  <si>
    <t>Văn</t>
  </si>
  <si>
    <t>Nguyễn Thị Mai Hạnh</t>
  </si>
  <si>
    <t>THPT chuyên Trần Đại Nghĩa</t>
  </si>
  <si>
    <t>0908241475</t>
  </si>
  <si>
    <t xml:space="preserve">Nói với con </t>
  </si>
  <si>
    <t>Những ngôi sao xa xôi</t>
  </si>
  <si>
    <t>Anh</t>
  </si>
  <si>
    <t>ĐẠI DIỆN ĐÀI TRUYỀN HÌNH THÀNH PHỐ HỒ CHÍ MINH</t>
  </si>
  <si>
    <t>ĐẠI DIỆN SỞ GIÁO DỤC VÀ ĐÀO TẠO THÀNH PHỐ HỒ CHÍ MINH</t>
  </si>
  <si>
    <t>KT.GIÁM ĐỐC</t>
  </si>
  <si>
    <t>PHÓ GIÁM ĐỐC</t>
  </si>
  <si>
    <t>NGUYỄN VĂN HIẾU</t>
  </si>
  <si>
    <t>THPT chuyên Lê Hồng Phong</t>
  </si>
  <si>
    <t xml:space="preserve">Anh </t>
  </si>
  <si>
    <t>Sinh</t>
  </si>
  <si>
    <t>Hóa</t>
  </si>
  <si>
    <t>Sử</t>
  </si>
  <si>
    <t>Địa</t>
  </si>
  <si>
    <t>GDCD</t>
  </si>
  <si>
    <t xml:space="preserve">Sáng </t>
  </si>
  <si>
    <t>Thứ 4</t>
  </si>
  <si>
    <t>ngày 8/4/2020</t>
  </si>
  <si>
    <t xml:space="preserve">Chiểu </t>
  </si>
  <si>
    <t>Ngày 8/4/2020</t>
  </si>
  <si>
    <t>Thứ 5</t>
  </si>
  <si>
    <t>Ngày9/4/2020</t>
  </si>
  <si>
    <t>Chiều</t>
  </si>
  <si>
    <t>Chủ Nhật</t>
  </si>
  <si>
    <t>Lý Trương Thanh Quế</t>
  </si>
  <si>
    <t>Ôn luyện thi TS10 4</t>
  </si>
  <si>
    <t>Ôn luyện thi TS10 5</t>
  </si>
  <si>
    <t>Ôn luyện thi TS10 6</t>
  </si>
  <si>
    <t>Nguyễn Thị Thanh Xuân</t>
  </si>
  <si>
    <t>THCS Ngô Quyền</t>
  </si>
  <si>
    <t>Một số kĩ năng cần lưu ý khi làm bài kiểm tra</t>
  </si>
  <si>
    <t>Thứ</t>
  </si>
  <si>
    <t>ngày</t>
  </si>
  <si>
    <t>Thứ Hai</t>
  </si>
  <si>
    <t>Thứ Ba</t>
  </si>
  <si>
    <t>Thứ Tư</t>
  </si>
  <si>
    <t>Thứ Năm</t>
  </si>
  <si>
    <t>Thứ Sáu</t>
  </si>
  <si>
    <t>Thứ Bảy</t>
  </si>
  <si>
    <t>SÁNG 
(khối 9)</t>
  </si>
  <si>
    <t>8g00</t>
  </si>
  <si>
    <t>Toán (phát lại)</t>
  </si>
  <si>
    <t>9g00</t>
  </si>
  <si>
    <t>Ngữ Văn</t>
  </si>
  <si>
    <t>Ngữ Văn (phát lại)</t>
  </si>
  <si>
    <t>10g00</t>
  </si>
  <si>
    <t>Anh (phát lại)</t>
  </si>
  <si>
    <t>CHIỀU
(khối 12)</t>
  </si>
  <si>
    <t>14g00</t>
  </si>
  <si>
    <t>15g00</t>
  </si>
  <si>
    <t xml:space="preserve">Lý </t>
  </si>
  <si>
    <t>16g00</t>
  </si>
  <si>
    <t>Hai</t>
  </si>
  <si>
    <t>27/4</t>
  </si>
  <si>
    <t>04/5</t>
  </si>
  <si>
    <t>Tư</t>
  </si>
  <si>
    <t>29/4</t>
  </si>
  <si>
    <t>06/4</t>
  </si>
  <si>
    <t xml:space="preserve">Nghỉ lễ </t>
  </si>
  <si>
    <t>Anh (phát lại ôn tập 2)</t>
  </si>
  <si>
    <t>Anh (phát lại  ôn tập 1)</t>
  </si>
  <si>
    <t>Anh (phát lại ôn tập 3)</t>
  </si>
  <si>
    <t>Sinh (phát lại ôn tập Sinh Thái)</t>
  </si>
  <si>
    <t>Ngữ Văn (phát lại kỹ năng đọc hiểu văn bản)</t>
  </si>
  <si>
    <t>Ngữ Văn (phát lại kỹ năng làm văn)</t>
  </si>
  <si>
    <t>Ngữ Văn (Nghị luận luận về một tác phẩm, một đoạn trích văn xuôi phát sóng ngày 04/4/2020)</t>
  </si>
  <si>
    <t>Sinh (phát lại ôn tập Tiến hóa)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</si>
</sst>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24" x14ac:knownFonts="1">
    <font>
      <sz val="12"/>
      <color theme="1"/>
      <name val="Times New Roman"/>
      <family val="2"/>
    </font>
    <font>
      <b/>
      <i/>
      <sz val="12"/>
      <color theme="1"/>
      <name val="Times New Roman"/>
      <family val="1"/>
    </font>
    <font>
      <b/>
      <sz val="2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theme="1" tint="0.24994659260841701"/>
      <name val="Calibri"/>
      <family val="2"/>
      <scheme val="minor"/>
    </font>
    <font>
      <sz val="11"/>
      <color theme="1"/>
      <name val="Calibri"/>
      <family val="2"/>
      <scheme val="minor"/>
    </font>
    <font>
      <sz val="35"/>
      <color theme="1"/>
      <name val="Calibri Light"/>
      <family val="1"/>
      <scheme val="major"/>
    </font>
    <font>
      <sz val="35"/>
      <color theme="4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sz val="11"/>
      <color theme="1"/>
      <name val="Calibri Light"/>
      <family val="1"/>
      <scheme val="major"/>
    </font>
    <font>
      <sz val="16"/>
      <color theme="1"/>
      <name val="Times New Roman"/>
      <family val="1"/>
    </font>
    <font>
      <b/>
      <i/>
      <sz val="16"/>
      <color theme="1"/>
      <name val="Times New Roman"/>
      <family val="1"/>
    </font>
    <font>
      <b/>
      <sz val="11"/>
      <color theme="1" tint="0.34998626667073579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Times New Roman"/>
      <family val="1"/>
    </font>
    <font>
      <b/>
      <i/>
      <sz val="14"/>
      <color theme="1"/>
      <name val="Times New Roman"/>
      <family val="1"/>
    </font>
    <font>
      <b/>
      <sz val="11"/>
      <color theme="1" tint="0.34998626667073579"/>
      <name val="Calibri"/>
      <family val="2"/>
      <scheme val="minor"/>
    </font>
    <font>
      <b/>
      <i/>
      <sz val="16"/>
      <color rgb="FFFFFF00"/>
      <name val="Times New Roman"/>
      <family val="1"/>
    </font>
    <font>
      <b/>
      <i/>
      <sz val="14"/>
      <color theme="1" tint="0.24994659260841701"/>
      <name val="Times New Roman"/>
      <family val="1"/>
    </font>
    <font>
      <b/>
      <sz val="16"/>
      <color theme="1" tint="0.34998626667073579"/>
      <name val="Times New Roman"/>
      <family val="1"/>
    </font>
    <font>
      <b/>
      <sz val="16"/>
      <color rgb="FFFFFF00"/>
      <name val="Times New Roman"/>
      <family val="1"/>
    </font>
    <font>
      <b/>
      <sz val="16"/>
      <color theme="1" tint="0.2499465926084170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6" fillId="0" borderId="0">
      <alignment vertical="top"/>
    </xf>
    <xf numFmtId="0" fontId="8" fillId="2" borderId="0">
      <alignment vertical="center"/>
    </xf>
    <xf numFmtId="0" fontId="9" fillId="0" borderId="0" applyFill="0" applyBorder="0" applyProtection="0">
      <alignment vertical="center"/>
    </xf>
    <xf numFmtId="0" fontId="10" fillId="0" borderId="3" applyNumberFormat="0" applyFill="0" applyProtection="0">
      <alignment horizontal="left" vertical="center" indent="1"/>
    </xf>
    <xf numFmtId="0" fontId="11" fillId="0" borderId="4">
      <alignment horizontal="left" vertical="center" indent="1"/>
    </xf>
    <xf numFmtId="164" fontId="14" fillId="0" borderId="0">
      <alignment horizontal="left" indent="1"/>
    </xf>
    <xf numFmtId="164" fontId="18" fillId="4" borderId="0">
      <alignment horizontal="left" wrapText="1" indent="1"/>
    </xf>
    <xf numFmtId="0" fontId="18" fillId="5" borderId="0" applyBorder="0" applyProtection="0">
      <alignment horizontal="left" vertical="top" wrapText="1" indent="1"/>
    </xf>
  </cellStyleXfs>
  <cellXfs count="7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0" xfId="1">
      <alignment vertical="top"/>
    </xf>
    <xf numFmtId="0" fontId="17" fillId="0" borderId="1" xfId="1" applyFont="1" applyBorder="1" applyAlignment="1">
      <alignment horizontal="center" vertical="center"/>
    </xf>
    <xf numFmtId="164" fontId="16" fillId="4" borderId="1" xfId="6" applyFont="1" applyFill="1" applyBorder="1">
      <alignment horizontal="left" indent="1"/>
    </xf>
    <xf numFmtId="164" fontId="16" fillId="4" borderId="1" xfId="6" applyFont="1" applyFill="1" applyBorder="1" applyAlignment="1">
      <alignment horizontal="center" vertical="center"/>
    </xf>
    <xf numFmtId="164" fontId="16" fillId="0" borderId="1" xfId="6" applyFont="1" applyBorder="1">
      <alignment horizontal="left" indent="1"/>
    </xf>
    <xf numFmtId="164" fontId="16" fillId="0" borderId="1" xfId="6" applyFont="1" applyBorder="1" applyAlignment="1">
      <alignment horizontal="center" vertical="center"/>
    </xf>
    <xf numFmtId="164" fontId="19" fillId="3" borderId="0" xfId="7" applyFont="1" applyFill="1" applyAlignment="1">
      <alignment horizontal="center" vertical="center" wrapText="1"/>
    </xf>
    <xf numFmtId="0" fontId="20" fillId="0" borderId="1" xfId="1" applyFont="1" applyBorder="1" applyAlignment="1">
      <alignment horizontal="center" vertical="center"/>
    </xf>
    <xf numFmtId="164" fontId="21" fillId="4" borderId="1" xfId="6" applyFont="1" applyFill="1" applyBorder="1">
      <alignment horizontal="left" indent="1"/>
    </xf>
    <xf numFmtId="164" fontId="21" fillId="0" borderId="1" xfId="6" applyFont="1" applyBorder="1">
      <alignment horizontal="left" indent="1"/>
    </xf>
    <xf numFmtId="16" fontId="0" fillId="0" borderId="0" xfId="0" quotePrefix="1" applyNumberForma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17" fillId="7" borderId="1" xfId="1" applyFont="1" applyFill="1" applyBorder="1" applyAlignment="1">
      <alignment horizontal="center" vertical="center"/>
    </xf>
    <xf numFmtId="164" fontId="16" fillId="7" borderId="1" xfId="6" applyFont="1" applyFill="1" applyBorder="1">
      <alignment horizontal="left" indent="1"/>
    </xf>
    <xf numFmtId="164" fontId="16" fillId="7" borderId="1" xfId="6" applyFont="1" applyFill="1" applyBorder="1" applyAlignment="1">
      <alignment horizontal="center" vertical="center"/>
    </xf>
    <xf numFmtId="0" fontId="20" fillId="7" borderId="1" xfId="1" applyFont="1" applyFill="1" applyBorder="1" applyAlignment="1">
      <alignment horizontal="center" vertical="center"/>
    </xf>
    <xf numFmtId="164" fontId="21" fillId="7" borderId="1" xfId="6" applyFont="1" applyFill="1" applyBorder="1">
      <alignment horizontal="left" indent="1"/>
    </xf>
    <xf numFmtId="0" fontId="17" fillId="0" borderId="0" xfId="1" applyFont="1" applyBorder="1" applyAlignment="1">
      <alignment horizontal="center" vertical="center"/>
    </xf>
    <xf numFmtId="164" fontId="16" fillId="0" borderId="0" xfId="6" applyFont="1" applyBorder="1">
      <alignment horizontal="left" indent="1"/>
    </xf>
    <xf numFmtId="164" fontId="16" fillId="0" borderId="0" xfId="6" applyFont="1" applyBorder="1" applyAlignment="1">
      <alignment horizontal="center" vertical="center"/>
    </xf>
    <xf numFmtId="0" fontId="12" fillId="0" borderId="1" xfId="5" applyFont="1" applyBorder="1">
      <alignment horizontal="left" vertical="center" indent="1"/>
    </xf>
    <xf numFmtId="0" fontId="13" fillId="0" borderId="1" xfId="5" applyFont="1" applyBorder="1" applyAlignment="1">
      <alignment horizontal="center" vertical="center"/>
    </xf>
    <xf numFmtId="164" fontId="15" fillId="0" borderId="1" xfId="6" applyFont="1" applyBorder="1">
      <alignment horizontal="left" indent="1"/>
    </xf>
    <xf numFmtId="164" fontId="22" fillId="3" borderId="1" xfId="6" applyFont="1" applyFill="1" applyBorder="1" applyAlignment="1">
      <alignment horizontal="center" vertical="center"/>
    </xf>
    <xf numFmtId="0" fontId="12" fillId="0" borderId="2" xfId="5" applyFont="1" applyBorder="1">
      <alignment horizontal="left" vertical="center" indent="1"/>
    </xf>
    <xf numFmtId="0" fontId="20" fillId="0" borderId="0" xfId="1" applyFont="1" applyBorder="1" applyAlignment="1">
      <alignment horizontal="center" vertical="center"/>
    </xf>
    <xf numFmtId="164" fontId="21" fillId="0" borderId="0" xfId="6" applyFont="1" applyBorder="1">
      <alignment horizontal="left" indent="1"/>
    </xf>
    <xf numFmtId="164" fontId="22" fillId="3" borderId="0" xfId="6" applyFont="1" applyFill="1" applyAlignment="1">
      <alignment horizontal="center" vertical="center"/>
    </xf>
    <xf numFmtId="164" fontId="22" fillId="6" borderId="0" xfId="6" applyFont="1" applyFill="1" applyAlignment="1">
      <alignment horizontal="center" vertical="center"/>
    </xf>
    <xf numFmtId="164" fontId="12" fillId="4" borderId="1" xfId="6" applyFont="1" applyFill="1" applyBorder="1" applyAlignment="1">
      <alignment horizontal="center" vertical="center"/>
    </xf>
    <xf numFmtId="164" fontId="12" fillId="7" borderId="1" xfId="6" applyFont="1" applyFill="1" applyBorder="1" applyAlignment="1">
      <alignment horizontal="center" vertical="center"/>
    </xf>
    <xf numFmtId="164" fontId="12" fillId="0" borderId="1" xfId="6" applyFont="1" applyBorder="1" applyAlignment="1">
      <alignment horizontal="center" vertical="center"/>
    </xf>
    <xf numFmtId="164" fontId="12" fillId="0" borderId="0" xfId="6" applyFont="1" applyBorder="1" applyAlignment="1">
      <alignment horizontal="center" vertical="center"/>
    </xf>
    <xf numFmtId="164" fontId="12" fillId="0" borderId="5" xfId="6" applyFont="1" applyBorder="1" applyAlignment="1">
      <alignment horizontal="center" vertical="center"/>
    </xf>
    <xf numFmtId="164" fontId="21" fillId="6" borderId="1" xfId="6" applyFont="1" applyFill="1" applyBorder="1" applyAlignment="1">
      <alignment horizontal="center" vertical="center"/>
    </xf>
    <xf numFmtId="0" fontId="23" fillId="6" borderId="1" xfId="1" applyFont="1" applyFill="1" applyBorder="1" applyAlignment="1">
      <alignment horizontal="center" vertical="center"/>
    </xf>
    <xf numFmtId="164" fontId="13" fillId="0" borderId="1" xfId="6" applyFont="1" applyBorder="1" applyAlignment="1">
      <alignment horizontal="center" vertical="center" wrapText="1"/>
    </xf>
    <xf numFmtId="164" fontId="13" fillId="0" borderId="1" xfId="6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7" fillId="0" borderId="7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top"/>
    </xf>
    <xf numFmtId="164" fontId="12" fillId="4" borderId="6" xfId="6" applyFont="1" applyFill="1" applyBorder="1" applyAlignment="1">
      <alignment horizontal="center" vertical="center"/>
    </xf>
    <xf numFmtId="164" fontId="12" fillId="4" borderId="7" xfId="6" applyFont="1" applyFill="1" applyBorder="1" applyAlignment="1">
      <alignment horizontal="center" vertical="center"/>
    </xf>
    <xf numFmtId="164" fontId="12" fillId="4" borderId="11" xfId="6" applyFont="1" applyFill="1" applyBorder="1" applyAlignment="1">
      <alignment horizontal="center" vertical="center"/>
    </xf>
    <xf numFmtId="164" fontId="12" fillId="4" borderId="10" xfId="6" applyFont="1" applyFill="1" applyBorder="1" applyAlignment="1">
      <alignment horizontal="center" vertical="center"/>
    </xf>
    <xf numFmtId="164" fontId="12" fillId="4" borderId="8" xfId="6" applyFont="1" applyFill="1" applyBorder="1" applyAlignment="1">
      <alignment horizontal="center" vertical="center"/>
    </xf>
    <xf numFmtId="164" fontId="12" fillId="4" borderId="9" xfId="6" applyFont="1" applyFill="1" applyBorder="1" applyAlignment="1">
      <alignment horizontal="center" vertical="center"/>
    </xf>
    <xf numFmtId="0" fontId="17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9">
    <cellStyle name="Banded" xfId="7"/>
    <cellStyle name="Day" xfId="6"/>
    <cellStyle name="Day-Name" xfId="5"/>
    <cellStyle name="Heading 1 2" xfId="4"/>
    <cellStyle name="Heading 4 2" xfId="8"/>
    <cellStyle name="Month" xfId="2"/>
    <cellStyle name="Normal" xfId="0" builtinId="0"/>
    <cellStyle name="Normal 2" xfId="1"/>
    <cellStyle name="Title 2" xfId="3"/>
  </cellStyles>
  <dxfs count="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y%20year%20calendar%20(single%20month%20per%20tab)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>
        <row r="3">
          <cell r="K3">
            <v>2020</v>
          </cell>
        </row>
        <row r="4">
          <cell r="K4" t="str">
            <v>SUNDAY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I40"/>
  <sheetViews>
    <sheetView showGridLines="0" tabSelected="1" topLeftCell="A7" zoomScale="55" zoomScaleNormal="55" workbookViewId="0">
      <selection activeCell="K16" sqref="K16"/>
    </sheetView>
  </sheetViews>
  <sheetFormatPr defaultColWidth="9.75" defaultRowHeight="15" x14ac:dyDescent="0.25"/>
  <cols>
    <col min="1" max="2" width="11.5" style="22" customWidth="1"/>
    <col min="3" max="3" width="12.875" style="22" customWidth="1"/>
    <col min="4" max="4" width="25.75" style="22" customWidth="1"/>
    <col min="5" max="5" width="39.375" style="22" customWidth="1"/>
    <col min="6" max="6" width="19.625" style="22" customWidth="1"/>
    <col min="7" max="7" width="25.125" style="22" bestFit="1" customWidth="1"/>
    <col min="8" max="8" width="29.875" style="22" customWidth="1"/>
    <col min="9" max="9" width="25.125" style="22" bestFit="1" customWidth="1"/>
    <col min="10" max="10" width="3.125" style="22" customWidth="1"/>
    <col min="11" max="11" width="11.75" style="22" customWidth="1"/>
    <col min="12" max="16384" width="9.75" style="22"/>
  </cols>
  <sheetData>
    <row r="1" spans="1:9" ht="21.75" customHeight="1" x14ac:dyDescent="0.25">
      <c r="A1" s="66"/>
      <c r="B1" s="66"/>
      <c r="C1" s="42" t="s">
        <v>49</v>
      </c>
      <c r="D1" s="43" t="s">
        <v>59</v>
      </c>
      <c r="E1" s="43" t="s">
        <v>60</v>
      </c>
      <c r="F1" s="43" t="s">
        <v>61</v>
      </c>
      <c r="G1" s="43" t="s">
        <v>62</v>
      </c>
      <c r="H1" s="43" t="s">
        <v>63</v>
      </c>
      <c r="I1" s="43" t="s">
        <v>64</v>
      </c>
    </row>
    <row r="2" spans="1:9" ht="12" hidden="1" customHeight="1" x14ac:dyDescent="0.25">
      <c r="A2" s="66"/>
      <c r="B2" s="66"/>
      <c r="C2" s="44">
        <f t="array" ref="C2:I2">DaysAndWeeks+DATE(CalendarYear,4,1)-WEEKDAY(DATE(CalendarYear,4,1),(WeekStart="Monday")+1)+1</f>
        <v>43919</v>
      </c>
      <c r="D2" s="44">
        <v>43920</v>
      </c>
      <c r="E2" s="44">
        <v>43921</v>
      </c>
      <c r="F2" s="44">
        <v>43922</v>
      </c>
      <c r="G2" s="44">
        <v>43923</v>
      </c>
      <c r="H2" s="44">
        <v>43924</v>
      </c>
      <c r="I2" s="44">
        <v>43925</v>
      </c>
    </row>
    <row r="3" spans="1:9" ht="19.5" customHeight="1" x14ac:dyDescent="0.25">
      <c r="A3" s="66"/>
      <c r="B3" s="66"/>
      <c r="C3" s="45">
        <f t="array" ref="C3:I3">DaysAndWeeks+DATE(CalendarYear,4,1)-WEEKDAY(DATE(CalendarYear,4,1),(WeekStart="Monday")+1)+15</f>
        <v>43933</v>
      </c>
      <c r="D3" s="45">
        <v>43934</v>
      </c>
      <c r="E3" s="45">
        <v>43935</v>
      </c>
      <c r="F3" s="45">
        <v>43936</v>
      </c>
      <c r="G3" s="45">
        <v>43937</v>
      </c>
      <c r="H3" s="45">
        <v>43938</v>
      </c>
      <c r="I3" s="45">
        <v>43939</v>
      </c>
    </row>
    <row r="4" spans="1:9" ht="19.5" customHeight="1" x14ac:dyDescent="0.3">
      <c r="A4" s="73" t="s">
        <v>65</v>
      </c>
      <c r="B4" s="23" t="s">
        <v>66</v>
      </c>
      <c r="C4" s="24"/>
      <c r="D4" s="51" t="s">
        <v>18</v>
      </c>
      <c r="E4" s="51" t="s">
        <v>67</v>
      </c>
      <c r="F4" s="51" t="s">
        <v>18</v>
      </c>
      <c r="G4" s="51" t="s">
        <v>67</v>
      </c>
      <c r="H4" s="51" t="s">
        <v>18</v>
      </c>
      <c r="I4" s="51" t="s">
        <v>67</v>
      </c>
    </row>
    <row r="5" spans="1:9" ht="19.5" customHeight="1" x14ac:dyDescent="0.3">
      <c r="A5" s="74"/>
      <c r="B5" s="23" t="s">
        <v>68</v>
      </c>
      <c r="C5" s="24"/>
      <c r="D5" s="51" t="s">
        <v>69</v>
      </c>
      <c r="E5" s="51" t="s">
        <v>70</v>
      </c>
      <c r="F5" s="51" t="s">
        <v>69</v>
      </c>
      <c r="G5" s="51" t="s">
        <v>70</v>
      </c>
      <c r="H5" s="51" t="s">
        <v>69</v>
      </c>
      <c r="I5" s="51" t="s">
        <v>70</v>
      </c>
    </row>
    <row r="6" spans="1:9" ht="19.5" customHeight="1" x14ac:dyDescent="0.3">
      <c r="A6" s="74"/>
      <c r="B6" s="23" t="s">
        <v>71</v>
      </c>
      <c r="C6" s="24"/>
      <c r="D6" s="51" t="s">
        <v>28</v>
      </c>
      <c r="E6" s="51" t="s">
        <v>72</v>
      </c>
      <c r="F6" s="51" t="s">
        <v>28</v>
      </c>
      <c r="G6" s="51" t="s">
        <v>72</v>
      </c>
      <c r="H6" s="51" t="s">
        <v>28</v>
      </c>
      <c r="I6" s="51" t="s">
        <v>72</v>
      </c>
    </row>
    <row r="7" spans="1:9" ht="19.5" customHeight="1" x14ac:dyDescent="0.3">
      <c r="A7" s="34"/>
      <c r="B7" s="34"/>
      <c r="C7" s="35"/>
      <c r="D7" s="52"/>
      <c r="E7" s="52"/>
      <c r="F7" s="52"/>
      <c r="G7" s="52"/>
      <c r="H7" s="52"/>
      <c r="I7" s="52"/>
    </row>
    <row r="8" spans="1:9" ht="19.5" customHeight="1" x14ac:dyDescent="0.3">
      <c r="A8" s="73" t="s">
        <v>73</v>
      </c>
      <c r="B8" s="23" t="s">
        <v>74</v>
      </c>
      <c r="C8" s="26"/>
      <c r="D8" s="53" t="s">
        <v>18</v>
      </c>
      <c r="E8" s="53" t="s">
        <v>28</v>
      </c>
      <c r="F8" s="53" t="s">
        <v>38</v>
      </c>
      <c r="G8" s="53" t="s">
        <v>18</v>
      </c>
      <c r="H8" s="53" t="s">
        <v>28</v>
      </c>
      <c r="I8" s="53" t="s">
        <v>38</v>
      </c>
    </row>
    <row r="9" spans="1:9" ht="19.5" customHeight="1" x14ac:dyDescent="0.3">
      <c r="A9" s="74"/>
      <c r="B9" s="23" t="s">
        <v>75</v>
      </c>
      <c r="C9" s="26"/>
      <c r="D9" s="53" t="s">
        <v>76</v>
      </c>
      <c r="E9" s="53" t="s">
        <v>69</v>
      </c>
      <c r="F9" s="53" t="s">
        <v>39</v>
      </c>
      <c r="G9" s="53" t="s">
        <v>76</v>
      </c>
      <c r="H9" s="53" t="s">
        <v>69</v>
      </c>
      <c r="I9" s="53" t="s">
        <v>39</v>
      </c>
    </row>
    <row r="10" spans="1:9" ht="22.9" customHeight="1" x14ac:dyDescent="0.3">
      <c r="A10" s="74"/>
      <c r="B10" s="23" t="s">
        <v>77</v>
      </c>
      <c r="C10" s="26"/>
      <c r="D10" s="53" t="s">
        <v>37</v>
      </c>
      <c r="E10" s="53" t="s">
        <v>36</v>
      </c>
      <c r="F10" s="53" t="s">
        <v>40</v>
      </c>
      <c r="G10" s="53" t="s">
        <v>37</v>
      </c>
      <c r="H10" s="53" t="s">
        <v>36</v>
      </c>
      <c r="I10" s="53" t="s">
        <v>40</v>
      </c>
    </row>
    <row r="11" spans="1:9" ht="22.9" customHeight="1" x14ac:dyDescent="0.3">
      <c r="A11" s="39"/>
      <c r="B11" s="39"/>
      <c r="C11" s="40"/>
      <c r="D11" s="54"/>
      <c r="E11" s="54"/>
      <c r="F11" s="54"/>
      <c r="G11" s="54"/>
      <c r="H11" s="54"/>
      <c r="I11" s="54"/>
    </row>
    <row r="12" spans="1:9" ht="22.9" customHeight="1" x14ac:dyDescent="0.25">
      <c r="A12" s="62"/>
      <c r="B12" s="63"/>
      <c r="C12" s="46" t="s">
        <v>49</v>
      </c>
      <c r="D12" s="43" t="s">
        <v>59</v>
      </c>
      <c r="E12" s="43" t="s">
        <v>60</v>
      </c>
      <c r="F12" s="43" t="s">
        <v>61</v>
      </c>
      <c r="G12" s="43" t="s">
        <v>62</v>
      </c>
      <c r="H12" s="43" t="s">
        <v>63</v>
      </c>
      <c r="I12" s="43" t="s">
        <v>64</v>
      </c>
    </row>
    <row r="13" spans="1:9" ht="19.5" customHeight="1" x14ac:dyDescent="0.25">
      <c r="A13" s="64"/>
      <c r="B13" s="65"/>
      <c r="C13" s="28">
        <f t="array" ref="C13:I13">DaysAndWeeks+DATE(CalendarYear,4,1)-WEEKDAY(DATE(CalendarYear,4,1),(WeekStart="Monday")+1)+22</f>
        <v>43940</v>
      </c>
      <c r="D13" s="28">
        <v>43941</v>
      </c>
      <c r="E13" s="28">
        <v>43942</v>
      </c>
      <c r="F13" s="28">
        <v>43943</v>
      </c>
      <c r="G13" s="28">
        <v>43944</v>
      </c>
      <c r="H13" s="28">
        <v>43945</v>
      </c>
      <c r="I13" s="28">
        <v>43946</v>
      </c>
    </row>
    <row r="14" spans="1:9" ht="19.5" customHeight="1" x14ac:dyDescent="0.3">
      <c r="A14" s="60" t="s">
        <v>65</v>
      </c>
      <c r="B14" s="29" t="s">
        <v>66</v>
      </c>
      <c r="C14" s="30"/>
      <c r="D14" s="51" t="s">
        <v>18</v>
      </c>
      <c r="E14" s="51" t="s">
        <v>67</v>
      </c>
      <c r="F14" s="51" t="s">
        <v>18</v>
      </c>
      <c r="G14" s="51" t="s">
        <v>67</v>
      </c>
      <c r="H14" s="51" t="s">
        <v>18</v>
      </c>
      <c r="I14" s="51" t="s">
        <v>67</v>
      </c>
    </row>
    <row r="15" spans="1:9" ht="19.5" customHeight="1" x14ac:dyDescent="0.3">
      <c r="A15" s="61"/>
      <c r="B15" s="29" t="s">
        <v>68</v>
      </c>
      <c r="C15" s="30"/>
      <c r="D15" s="51" t="s">
        <v>69</v>
      </c>
      <c r="E15" s="51" t="s">
        <v>70</v>
      </c>
      <c r="F15" s="51" t="s">
        <v>69</v>
      </c>
      <c r="G15" s="51" t="s">
        <v>70</v>
      </c>
      <c r="H15" s="51" t="s">
        <v>69</v>
      </c>
      <c r="I15" s="51" t="s">
        <v>70</v>
      </c>
    </row>
    <row r="16" spans="1:9" ht="20.45" customHeight="1" x14ac:dyDescent="0.3">
      <c r="A16" s="61"/>
      <c r="B16" s="29" t="s">
        <v>71</v>
      </c>
      <c r="C16" s="30"/>
      <c r="D16" s="51" t="s">
        <v>28</v>
      </c>
      <c r="E16" s="51" t="s">
        <v>72</v>
      </c>
      <c r="F16" s="51" t="s">
        <v>28</v>
      </c>
      <c r="G16" s="51" t="s">
        <v>72</v>
      </c>
      <c r="H16" s="51" t="s">
        <v>28</v>
      </c>
      <c r="I16" s="51" t="s">
        <v>72</v>
      </c>
    </row>
    <row r="17" spans="1:9" ht="19.5" customHeight="1" x14ac:dyDescent="0.3">
      <c r="A17" s="34"/>
      <c r="B17" s="34"/>
      <c r="C17" s="35"/>
      <c r="D17" s="52"/>
      <c r="E17" s="52"/>
      <c r="F17" s="52"/>
      <c r="G17" s="52"/>
      <c r="H17" s="52"/>
      <c r="I17" s="52"/>
    </row>
    <row r="18" spans="1:9" ht="19.5" customHeight="1" x14ac:dyDescent="0.3">
      <c r="A18" s="60" t="s">
        <v>73</v>
      </c>
      <c r="B18" s="29" t="s">
        <v>74</v>
      </c>
      <c r="C18" s="31"/>
      <c r="D18" s="53" t="s">
        <v>18</v>
      </c>
      <c r="E18" s="53" t="s">
        <v>28</v>
      </c>
      <c r="F18" s="53" t="s">
        <v>38</v>
      </c>
      <c r="G18" s="53" t="s">
        <v>18</v>
      </c>
      <c r="H18" s="59" t="s">
        <v>86</v>
      </c>
      <c r="I18" s="53" t="s">
        <v>38</v>
      </c>
    </row>
    <row r="19" spans="1:9" ht="47.45" customHeight="1" x14ac:dyDescent="0.3">
      <c r="A19" s="61"/>
      <c r="B19" s="29" t="s">
        <v>75</v>
      </c>
      <c r="C19" s="31"/>
      <c r="D19" s="53" t="s">
        <v>76</v>
      </c>
      <c r="E19" s="53" t="s">
        <v>69</v>
      </c>
      <c r="F19" s="53" t="s">
        <v>39</v>
      </c>
      <c r="G19" s="53" t="s">
        <v>76</v>
      </c>
      <c r="H19" s="58" t="s">
        <v>89</v>
      </c>
      <c r="I19" s="53" t="s">
        <v>39</v>
      </c>
    </row>
    <row r="20" spans="1:9" ht="22.9" customHeight="1" x14ac:dyDescent="0.3">
      <c r="A20" s="61"/>
      <c r="B20" s="29" t="s">
        <v>77</v>
      </c>
      <c r="C20" s="31"/>
      <c r="D20" s="53" t="s">
        <v>37</v>
      </c>
      <c r="E20" s="53" t="s">
        <v>36</v>
      </c>
      <c r="F20" s="53" t="s">
        <v>40</v>
      </c>
      <c r="G20" s="53" t="s">
        <v>37</v>
      </c>
      <c r="H20" s="53" t="s">
        <v>36</v>
      </c>
      <c r="I20" s="53" t="s">
        <v>40</v>
      </c>
    </row>
    <row r="21" spans="1:9" ht="22.9" customHeight="1" x14ac:dyDescent="0.3">
      <c r="A21" s="47"/>
      <c r="B21" s="47"/>
      <c r="C21" s="48"/>
      <c r="D21" s="41"/>
      <c r="E21" s="41"/>
      <c r="F21" s="41"/>
      <c r="G21" s="41"/>
      <c r="H21" s="41"/>
      <c r="I21" s="41"/>
    </row>
    <row r="22" spans="1:9" ht="22.9" customHeight="1" x14ac:dyDescent="0.25">
      <c r="A22" s="61"/>
      <c r="B22" s="61"/>
      <c r="C22" s="46" t="s">
        <v>49</v>
      </c>
      <c r="D22" s="43" t="s">
        <v>59</v>
      </c>
      <c r="E22" s="43" t="s">
        <v>60</v>
      </c>
      <c r="F22" s="43" t="s">
        <v>61</v>
      </c>
      <c r="G22" s="43" t="s">
        <v>62</v>
      </c>
      <c r="H22" s="43" t="s">
        <v>63</v>
      </c>
      <c r="I22" s="43" t="s">
        <v>64</v>
      </c>
    </row>
    <row r="23" spans="1:9" ht="19.5" customHeight="1" x14ac:dyDescent="0.25">
      <c r="A23" s="61"/>
      <c r="B23" s="61"/>
      <c r="C23" s="49">
        <f t="array" ref="C23:I23">DaysAndWeeks+DATE(CalendarYear,4,1)-WEEKDAY(DATE(CalendarYear,4,1),(WeekStart="Monday")+1)+29</f>
        <v>43947</v>
      </c>
      <c r="D23" s="49">
        <v>43948</v>
      </c>
      <c r="E23" s="49">
        <v>43949</v>
      </c>
      <c r="F23" s="49">
        <v>43950</v>
      </c>
      <c r="G23" s="49">
        <v>43951</v>
      </c>
      <c r="H23" s="50">
        <v>43952</v>
      </c>
      <c r="I23" s="50">
        <v>43953</v>
      </c>
    </row>
    <row r="24" spans="1:9" ht="19.5" customHeight="1" x14ac:dyDescent="0.3">
      <c r="A24" s="60" t="s">
        <v>65</v>
      </c>
      <c r="B24" s="29" t="s">
        <v>66</v>
      </c>
      <c r="C24" s="30"/>
      <c r="D24" s="51" t="s">
        <v>18</v>
      </c>
      <c r="E24" s="51" t="s">
        <v>67</v>
      </c>
      <c r="F24" s="51" t="s">
        <v>18</v>
      </c>
      <c r="G24" s="67" t="s">
        <v>84</v>
      </c>
      <c r="H24" s="68"/>
      <c r="I24" s="51" t="s">
        <v>67</v>
      </c>
    </row>
    <row r="25" spans="1:9" ht="19.5" customHeight="1" x14ac:dyDescent="0.3">
      <c r="A25" s="61"/>
      <c r="B25" s="29" t="s">
        <v>68</v>
      </c>
      <c r="C25" s="30"/>
      <c r="D25" s="51" t="s">
        <v>69</v>
      </c>
      <c r="E25" s="51" t="s">
        <v>70</v>
      </c>
      <c r="F25" s="51" t="s">
        <v>69</v>
      </c>
      <c r="G25" s="69"/>
      <c r="H25" s="70"/>
      <c r="I25" s="51" t="s">
        <v>70</v>
      </c>
    </row>
    <row r="26" spans="1:9" ht="19.5" customHeight="1" x14ac:dyDescent="0.3">
      <c r="A26" s="61"/>
      <c r="B26" s="29" t="s">
        <v>71</v>
      </c>
      <c r="C26" s="30"/>
      <c r="D26" s="51" t="s">
        <v>28</v>
      </c>
      <c r="E26" s="51" t="s">
        <v>72</v>
      </c>
      <c r="F26" s="51" t="s">
        <v>28</v>
      </c>
      <c r="G26" s="69"/>
      <c r="H26" s="70"/>
      <c r="I26" s="51" t="s">
        <v>72</v>
      </c>
    </row>
    <row r="27" spans="1:9" ht="19.5" customHeight="1" x14ac:dyDescent="0.3">
      <c r="A27" s="37"/>
      <c r="B27" s="37"/>
      <c r="C27" s="38"/>
      <c r="D27" s="52"/>
      <c r="E27" s="52"/>
      <c r="F27" s="52"/>
      <c r="G27" s="69"/>
      <c r="H27" s="70"/>
      <c r="I27" s="52"/>
    </row>
    <row r="28" spans="1:9" ht="19.5" customHeight="1" x14ac:dyDescent="0.3">
      <c r="A28" s="60" t="s">
        <v>73</v>
      </c>
      <c r="B28" s="29" t="s">
        <v>74</v>
      </c>
      <c r="C28" s="31"/>
      <c r="D28" s="53" t="s">
        <v>18</v>
      </c>
      <c r="E28" s="27" t="s">
        <v>85</v>
      </c>
      <c r="F28" s="53" t="s">
        <v>38</v>
      </c>
      <c r="G28" s="69"/>
      <c r="H28" s="70"/>
      <c r="I28" s="53" t="s">
        <v>38</v>
      </c>
    </row>
    <row r="29" spans="1:9" ht="19.5" customHeight="1" x14ac:dyDescent="0.3">
      <c r="A29" s="61"/>
      <c r="B29" s="29" t="s">
        <v>75</v>
      </c>
      <c r="C29" s="31"/>
      <c r="D29" s="53" t="s">
        <v>76</v>
      </c>
      <c r="E29" s="27" t="s">
        <v>90</v>
      </c>
      <c r="F29" s="53" t="s">
        <v>39</v>
      </c>
      <c r="G29" s="69"/>
      <c r="H29" s="70"/>
      <c r="I29" s="53" t="s">
        <v>39</v>
      </c>
    </row>
    <row r="30" spans="1:9" ht="22.9" customHeight="1" x14ac:dyDescent="0.3">
      <c r="A30" s="61"/>
      <c r="B30" s="29" t="s">
        <v>77</v>
      </c>
      <c r="C30" s="31"/>
      <c r="D30" s="53" t="s">
        <v>37</v>
      </c>
      <c r="E30" s="27" t="s">
        <v>92</v>
      </c>
      <c r="F30" s="53" t="s">
        <v>40</v>
      </c>
      <c r="G30" s="71"/>
      <c r="H30" s="72"/>
      <c r="I30" s="53" t="s">
        <v>40</v>
      </c>
    </row>
    <row r="31" spans="1:9" ht="22.9" customHeight="1" x14ac:dyDescent="0.3">
      <c r="A31" s="47"/>
      <c r="B31" s="47"/>
      <c r="C31" s="48"/>
      <c r="D31" s="54"/>
      <c r="E31" s="54"/>
      <c r="F31" s="55"/>
      <c r="G31" s="55"/>
      <c r="H31" s="55"/>
      <c r="I31" s="55"/>
    </row>
    <row r="32" spans="1:9" ht="22.9" customHeight="1" x14ac:dyDescent="0.25">
      <c r="A32" s="61"/>
      <c r="B32" s="61"/>
      <c r="C32" s="42" t="s">
        <v>49</v>
      </c>
      <c r="D32" s="43" t="s">
        <v>59</v>
      </c>
      <c r="E32" s="43" t="s">
        <v>60</v>
      </c>
      <c r="F32" s="43" t="s">
        <v>61</v>
      </c>
      <c r="G32" s="43" t="s">
        <v>62</v>
      </c>
      <c r="H32" s="43" t="s">
        <v>63</v>
      </c>
      <c r="I32" s="43" t="s">
        <v>64</v>
      </c>
    </row>
    <row r="33" spans="1:9" ht="19.5" customHeight="1" x14ac:dyDescent="0.25">
      <c r="A33" s="61"/>
      <c r="B33" s="61"/>
      <c r="C33" s="56">
        <f t="array" ref="C33:D33">DaysAndWeeks+DATE(CalendarYear,4,1)-WEEKDAY(DATE(CalendarYear,4,1),(WeekStart="Monday")+1)+36</f>
        <v>43954</v>
      </c>
      <c r="D33" s="56">
        <v>43955</v>
      </c>
      <c r="E33" s="56">
        <v>5</v>
      </c>
      <c r="F33" s="57">
        <v>6</v>
      </c>
      <c r="G33" s="57">
        <v>7</v>
      </c>
      <c r="H33" s="57">
        <v>8</v>
      </c>
      <c r="I33" s="57">
        <v>9</v>
      </c>
    </row>
    <row r="34" spans="1:9" ht="19.5" customHeight="1" x14ac:dyDescent="0.3">
      <c r="A34" s="60" t="s">
        <v>65</v>
      </c>
      <c r="B34" s="29" t="s">
        <v>66</v>
      </c>
      <c r="C34" s="30"/>
      <c r="D34" s="51" t="s">
        <v>18</v>
      </c>
      <c r="E34" s="51" t="s">
        <v>67</v>
      </c>
      <c r="F34" s="51" t="s">
        <v>18</v>
      </c>
      <c r="G34" s="51" t="s">
        <v>67</v>
      </c>
      <c r="H34" s="25"/>
      <c r="I34" s="25"/>
    </row>
    <row r="35" spans="1:9" ht="19.5" customHeight="1" x14ac:dyDescent="0.3">
      <c r="A35" s="61"/>
      <c r="B35" s="29" t="s">
        <v>68</v>
      </c>
      <c r="C35" s="30"/>
      <c r="D35" s="51" t="s">
        <v>69</v>
      </c>
      <c r="E35" s="51" t="s">
        <v>70</v>
      </c>
      <c r="F35" s="51" t="s">
        <v>69</v>
      </c>
      <c r="G35" s="51" t="s">
        <v>70</v>
      </c>
      <c r="H35" s="25"/>
      <c r="I35" s="25"/>
    </row>
    <row r="36" spans="1:9" ht="19.5" customHeight="1" x14ac:dyDescent="0.3">
      <c r="A36" s="61"/>
      <c r="B36" s="29" t="s">
        <v>71</v>
      </c>
      <c r="C36" s="30"/>
      <c r="D36" s="51" t="s">
        <v>28</v>
      </c>
      <c r="E36" s="51" t="s">
        <v>72</v>
      </c>
      <c r="F36" s="51" t="s">
        <v>28</v>
      </c>
      <c r="G36" s="51" t="s">
        <v>72</v>
      </c>
      <c r="H36" s="25"/>
      <c r="I36" s="25"/>
    </row>
    <row r="37" spans="1:9" ht="19.5" customHeight="1" x14ac:dyDescent="0.3">
      <c r="A37" s="37"/>
      <c r="B37" s="37"/>
      <c r="C37" s="38"/>
      <c r="D37" s="52"/>
      <c r="E37" s="52"/>
      <c r="F37" s="52"/>
      <c r="G37" s="36"/>
      <c r="H37" s="36"/>
      <c r="I37" s="36"/>
    </row>
    <row r="38" spans="1:9" ht="19.5" customHeight="1" x14ac:dyDescent="0.3">
      <c r="A38" s="60" t="s">
        <v>73</v>
      </c>
      <c r="B38" s="29" t="s">
        <v>74</v>
      </c>
      <c r="C38" s="31"/>
      <c r="D38" s="53" t="s">
        <v>18</v>
      </c>
      <c r="E38" s="27" t="s">
        <v>87</v>
      </c>
      <c r="F38" s="53" t="s">
        <v>38</v>
      </c>
      <c r="G38" s="53"/>
      <c r="H38" s="27"/>
      <c r="I38" s="27"/>
    </row>
    <row r="39" spans="1:9" ht="67.900000000000006" customHeight="1" x14ac:dyDescent="0.3">
      <c r="A39" s="61"/>
      <c r="B39" s="29" t="s">
        <v>75</v>
      </c>
      <c r="C39" s="31"/>
      <c r="D39" s="53" t="s">
        <v>76</v>
      </c>
      <c r="E39" s="58" t="s">
        <v>91</v>
      </c>
      <c r="F39" s="53" t="s">
        <v>39</v>
      </c>
      <c r="G39" s="53"/>
      <c r="H39" s="27"/>
      <c r="I39" s="27"/>
    </row>
    <row r="40" spans="1:9" ht="22.9" customHeight="1" x14ac:dyDescent="0.3">
      <c r="A40" s="61"/>
      <c r="B40" s="29" t="s">
        <v>77</v>
      </c>
      <c r="C40" s="31"/>
      <c r="D40" s="53" t="s">
        <v>37</v>
      </c>
      <c r="E40" s="27" t="s">
        <v>88</v>
      </c>
      <c r="F40" s="53" t="s">
        <v>40</v>
      </c>
      <c r="G40" s="53"/>
      <c r="H40" s="27"/>
      <c r="I40" s="27"/>
    </row>
  </sheetData>
  <mergeCells count="13">
    <mergeCell ref="G24:H30"/>
    <mergeCell ref="A4:A6"/>
    <mergeCell ref="A8:A10"/>
    <mergeCell ref="A14:A16"/>
    <mergeCell ref="A18:A20"/>
    <mergeCell ref="A24:A26"/>
    <mergeCell ref="A28:A30"/>
    <mergeCell ref="A34:A36"/>
    <mergeCell ref="A38:A40"/>
    <mergeCell ref="A12:B13"/>
    <mergeCell ref="A1:B3"/>
    <mergeCell ref="A22:B23"/>
    <mergeCell ref="A32:B33"/>
  </mergeCells>
  <conditionalFormatting sqref="C23:I23">
    <cfRule type="expression" dxfId="2" priority="4">
      <formula>AND(DAY(C23)&gt;=1,DAY(C23)&lt;=15)</formula>
    </cfRule>
  </conditionalFormatting>
  <conditionalFormatting sqref="C2:H2">
    <cfRule type="expression" dxfId="1" priority="3">
      <formula>DAY(C2)&gt;8</formula>
    </cfRule>
  </conditionalFormatting>
  <conditionalFormatting sqref="C33:E33">
    <cfRule type="expression" dxfId="0" priority="1">
      <formula>AND(DAY(C33)&gt;=1,DAY(C33)&lt;=15)</formula>
    </cfRule>
  </conditionalFormatting>
  <dataValidations xWindow="301" yWindow="721" count="5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C2"/>
    <dataValidation allowBlank="1" showInputMessage="1" showErrorMessage="1" prompt="Enter Notes in this cell" sqref="F33:I33"/>
    <dataValidation allowBlank="1" showInputMessage="1" showErrorMessage="1" prompt="Enter Notes in the cell at right" sqref="E33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C1 C12 C22 C32"/>
    <dataValidation allowBlank="1" showInputMessage="1" showErrorMessage="1" prompt="Automatically determined weekday" sqref="D1:I1 D12:I12 D22:I22 D32:I32"/>
  </dataValidations>
  <printOptions horizontalCentered="1" verticalCentered="1"/>
  <pageMargins left="0.7" right="0.7" top="0.75" bottom="0.75" header="0.3" footer="0.3"/>
  <pageSetup scale="57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2"/>
  <sheetViews>
    <sheetView topLeftCell="A4" zoomScale="70" zoomScaleNormal="70" workbookViewId="0">
      <selection activeCell="J15" sqref="J15"/>
    </sheetView>
  </sheetViews>
  <sheetFormatPr defaultRowHeight="15.75" x14ac:dyDescent="0.25"/>
  <cols>
    <col min="1" max="1" width="3.875" customWidth="1"/>
    <col min="2" max="2" width="10" customWidth="1"/>
    <col min="3" max="3" width="8.75" bestFit="1" customWidth="1"/>
    <col min="4" max="4" width="14" customWidth="1"/>
    <col min="5" max="5" width="9.375" style="1" bestFit="1" customWidth="1"/>
    <col min="6" max="6" width="11.75" style="1" customWidth="1"/>
    <col min="7" max="7" width="22.5" bestFit="1" customWidth="1"/>
    <col min="8" max="8" width="29.25" customWidth="1"/>
    <col min="9" max="9" width="14.75" customWidth="1"/>
    <col min="10" max="10" width="43.25" style="7" customWidth="1"/>
    <col min="11" max="11" width="18.25" customWidth="1"/>
    <col min="12" max="12" width="23.25" customWidth="1"/>
    <col min="13" max="14" width="16.375" customWidth="1"/>
  </cols>
  <sheetData>
    <row r="1" spans="1:14" x14ac:dyDescent="0.25">
      <c r="B1" s="77" t="s">
        <v>0</v>
      </c>
      <c r="C1" s="77"/>
      <c r="D1" s="77"/>
      <c r="E1" s="77"/>
      <c r="F1" s="77"/>
    </row>
    <row r="2" spans="1:14" x14ac:dyDescent="0.25">
      <c r="B2" s="77" t="s">
        <v>1</v>
      </c>
      <c r="C2" s="77"/>
      <c r="D2" s="77"/>
      <c r="E2" s="77"/>
      <c r="F2" s="77"/>
    </row>
    <row r="3" spans="1:14" x14ac:dyDescent="0.25">
      <c r="B3" s="14" t="s">
        <v>2</v>
      </c>
      <c r="C3" s="14"/>
      <c r="D3" s="14"/>
      <c r="E3" s="14"/>
      <c r="F3" s="14"/>
    </row>
    <row r="4" spans="1:14" ht="25.5" x14ac:dyDescent="0.35">
      <c r="A4" s="76" t="s">
        <v>3</v>
      </c>
      <c r="B4" s="76"/>
      <c r="C4" s="76"/>
      <c r="D4" s="76"/>
      <c r="E4" s="76"/>
      <c r="F4" s="76"/>
      <c r="G4" s="76"/>
      <c r="H4" s="76"/>
      <c r="I4" s="76"/>
      <c r="J4" s="76"/>
      <c r="K4" s="76"/>
    </row>
    <row r="6" spans="1:14" s="3" customFormat="1" ht="31.5" x14ac:dyDescent="0.25">
      <c r="A6" s="15" t="s">
        <v>4</v>
      </c>
      <c r="B6" s="75" t="s">
        <v>5</v>
      </c>
      <c r="C6" s="75"/>
      <c r="D6" s="75"/>
      <c r="E6" s="15" t="s">
        <v>6</v>
      </c>
      <c r="F6" s="15" t="s">
        <v>7</v>
      </c>
      <c r="G6" s="15" t="s">
        <v>8</v>
      </c>
      <c r="H6" s="15" t="s">
        <v>9</v>
      </c>
      <c r="I6" s="15" t="s">
        <v>10</v>
      </c>
      <c r="J6" s="8" t="s">
        <v>11</v>
      </c>
      <c r="K6" s="5" t="s">
        <v>12</v>
      </c>
      <c r="M6" s="3" t="s">
        <v>57</v>
      </c>
      <c r="N6" s="3" t="s">
        <v>58</v>
      </c>
    </row>
    <row r="7" spans="1:14" s="1" customFormat="1" ht="32.450000000000003" customHeight="1" x14ac:dyDescent="0.25">
      <c r="A7" s="2">
        <v>1</v>
      </c>
      <c r="B7" s="2" t="s">
        <v>41</v>
      </c>
      <c r="C7" s="2" t="s">
        <v>42</v>
      </c>
      <c r="D7" s="17" t="s">
        <v>43</v>
      </c>
      <c r="E7" s="2" t="s">
        <v>13</v>
      </c>
      <c r="F7" s="2">
        <v>1</v>
      </c>
      <c r="G7" s="2" t="s">
        <v>14</v>
      </c>
      <c r="H7" s="2" t="s">
        <v>15</v>
      </c>
      <c r="I7" s="4" t="s">
        <v>16</v>
      </c>
      <c r="J7" s="6" t="s">
        <v>17</v>
      </c>
      <c r="K7" s="2">
        <v>1</v>
      </c>
      <c r="M7" s="1" t="s">
        <v>78</v>
      </c>
      <c r="N7" s="1" t="s">
        <v>79</v>
      </c>
    </row>
    <row r="8" spans="1:14" s="1" customFormat="1" ht="32.450000000000003" customHeight="1" x14ac:dyDescent="0.25">
      <c r="A8" s="2">
        <v>2</v>
      </c>
      <c r="B8" s="2" t="s">
        <v>41</v>
      </c>
      <c r="C8" s="2" t="s">
        <v>42</v>
      </c>
      <c r="D8" s="17" t="s">
        <v>43</v>
      </c>
      <c r="E8" s="2" t="s">
        <v>18</v>
      </c>
      <c r="F8" s="2">
        <v>1</v>
      </c>
      <c r="G8" s="2" t="s">
        <v>14</v>
      </c>
      <c r="H8" s="2" t="s">
        <v>15</v>
      </c>
      <c r="I8" s="4" t="s">
        <v>16</v>
      </c>
      <c r="J8" s="6" t="s">
        <v>19</v>
      </c>
      <c r="K8" s="2">
        <v>2</v>
      </c>
      <c r="M8" s="1" t="s">
        <v>81</v>
      </c>
      <c r="N8" s="1" t="s">
        <v>82</v>
      </c>
    </row>
    <row r="9" spans="1:14" s="1" customFormat="1" ht="32.450000000000003" customHeight="1" x14ac:dyDescent="0.25">
      <c r="A9" s="2">
        <v>3</v>
      </c>
      <c r="B9" s="2" t="s">
        <v>41</v>
      </c>
      <c r="C9" s="2" t="s">
        <v>42</v>
      </c>
      <c r="D9" s="17" t="s">
        <v>43</v>
      </c>
      <c r="E9" s="2" t="s">
        <v>18</v>
      </c>
      <c r="F9" s="2">
        <v>1</v>
      </c>
      <c r="G9" s="2" t="s">
        <v>14</v>
      </c>
      <c r="H9" s="2" t="s">
        <v>15</v>
      </c>
      <c r="I9" s="4" t="s">
        <v>16</v>
      </c>
      <c r="J9" s="6" t="s">
        <v>20</v>
      </c>
      <c r="K9" s="2">
        <v>3</v>
      </c>
      <c r="M9" s="1" t="s">
        <v>78</v>
      </c>
      <c r="N9" s="33" t="s">
        <v>80</v>
      </c>
    </row>
    <row r="10" spans="1:14" s="1" customFormat="1" ht="32.450000000000003" customHeight="1" x14ac:dyDescent="0.25">
      <c r="A10" s="2">
        <v>4</v>
      </c>
      <c r="B10" s="2" t="s">
        <v>41</v>
      </c>
      <c r="C10" s="2" t="s">
        <v>46</v>
      </c>
      <c r="D10" s="2" t="s">
        <v>47</v>
      </c>
      <c r="E10" s="2" t="s">
        <v>18</v>
      </c>
      <c r="F10" s="2">
        <v>1</v>
      </c>
      <c r="G10" s="2" t="s">
        <v>14</v>
      </c>
      <c r="H10" s="2" t="s">
        <v>15</v>
      </c>
      <c r="I10" s="4" t="s">
        <v>16</v>
      </c>
      <c r="J10" s="6" t="s">
        <v>21</v>
      </c>
      <c r="K10" s="2">
        <v>4</v>
      </c>
      <c r="M10" s="1" t="s">
        <v>81</v>
      </c>
      <c r="N10" s="33" t="s">
        <v>83</v>
      </c>
    </row>
    <row r="11" spans="1:14" s="1" customFormat="1" ht="32.450000000000003" customHeight="1" x14ac:dyDescent="0.25">
      <c r="A11" s="19"/>
      <c r="B11" s="19" t="s">
        <v>41</v>
      </c>
      <c r="C11" s="19" t="s">
        <v>46</v>
      </c>
      <c r="D11" s="2" t="s">
        <v>47</v>
      </c>
      <c r="E11" s="19" t="s">
        <v>22</v>
      </c>
      <c r="F11" s="19">
        <v>1</v>
      </c>
      <c r="G11" s="19" t="s">
        <v>54</v>
      </c>
      <c r="H11" s="19" t="s">
        <v>55</v>
      </c>
      <c r="I11" s="20">
        <v>919382470</v>
      </c>
      <c r="J11" s="21" t="s">
        <v>56</v>
      </c>
      <c r="K11" s="19">
        <v>4</v>
      </c>
      <c r="M11" s="1" t="s">
        <v>81</v>
      </c>
      <c r="N11" s="33" t="s">
        <v>83</v>
      </c>
    </row>
    <row r="12" spans="1:14" s="1" customFormat="1" ht="31.15" customHeight="1" x14ac:dyDescent="0.25">
      <c r="A12" s="2">
        <v>5</v>
      </c>
      <c r="B12" s="2" t="s">
        <v>48</v>
      </c>
      <c r="C12" s="2" t="s">
        <v>46</v>
      </c>
      <c r="D12" s="2" t="s">
        <v>47</v>
      </c>
      <c r="E12" s="2" t="s">
        <v>22</v>
      </c>
      <c r="F12" s="2">
        <v>1</v>
      </c>
      <c r="G12" s="2" t="s">
        <v>23</v>
      </c>
      <c r="H12" s="2" t="s">
        <v>24</v>
      </c>
      <c r="I12" s="4" t="s">
        <v>25</v>
      </c>
      <c r="J12" s="6" t="s">
        <v>26</v>
      </c>
      <c r="K12" s="2">
        <v>1</v>
      </c>
      <c r="M12" s="1" t="s">
        <v>78</v>
      </c>
      <c r="N12" s="1" t="s">
        <v>79</v>
      </c>
    </row>
    <row r="13" spans="1:14" s="1" customFormat="1" ht="32.450000000000003" customHeight="1" x14ac:dyDescent="0.25">
      <c r="A13" s="2">
        <v>6</v>
      </c>
      <c r="B13" s="2" t="s">
        <v>48</v>
      </c>
      <c r="C13" s="2" t="s">
        <v>46</v>
      </c>
      <c r="D13" s="2" t="s">
        <v>47</v>
      </c>
      <c r="E13" s="2" t="s">
        <v>22</v>
      </c>
      <c r="F13" s="2">
        <v>1</v>
      </c>
      <c r="G13" s="2" t="s">
        <v>23</v>
      </c>
      <c r="H13" s="2" t="s">
        <v>24</v>
      </c>
      <c r="I13" s="4" t="s">
        <v>25</v>
      </c>
      <c r="J13" s="6" t="s">
        <v>27</v>
      </c>
      <c r="K13" s="2">
        <v>2</v>
      </c>
      <c r="M13" s="1" t="s">
        <v>81</v>
      </c>
      <c r="N13" s="1" t="s">
        <v>82</v>
      </c>
    </row>
    <row r="14" spans="1:14" s="1" customFormat="1" ht="32.450000000000003" customHeight="1" x14ac:dyDescent="0.25">
      <c r="A14" s="2">
        <v>7</v>
      </c>
      <c r="B14" s="2" t="s">
        <v>48</v>
      </c>
      <c r="C14" s="2" t="s">
        <v>46</v>
      </c>
      <c r="D14" s="2" t="s">
        <v>47</v>
      </c>
      <c r="E14" s="2" t="s">
        <v>22</v>
      </c>
      <c r="F14" s="2">
        <v>1</v>
      </c>
      <c r="G14" s="2" t="s">
        <v>23</v>
      </c>
      <c r="H14" s="2" t="s">
        <v>24</v>
      </c>
      <c r="I14" s="4" t="s">
        <v>25</v>
      </c>
      <c r="J14" s="6" t="s">
        <v>27</v>
      </c>
      <c r="K14" s="2">
        <v>3</v>
      </c>
      <c r="M14" s="1" t="s">
        <v>78</v>
      </c>
      <c r="N14" s="33" t="s">
        <v>80</v>
      </c>
    </row>
    <row r="15" spans="1:14" s="1" customFormat="1" ht="32.450000000000003" customHeight="1" x14ac:dyDescent="0.25">
      <c r="A15" s="2">
        <v>8</v>
      </c>
      <c r="B15" s="18" t="s">
        <v>44</v>
      </c>
      <c r="C15" s="18" t="s">
        <v>42</v>
      </c>
      <c r="D15" s="18" t="s">
        <v>45</v>
      </c>
      <c r="E15" s="2" t="s">
        <v>35</v>
      </c>
      <c r="F15" s="2">
        <v>1</v>
      </c>
      <c r="G15" s="2" t="s">
        <v>50</v>
      </c>
      <c r="H15" s="2" t="s">
        <v>34</v>
      </c>
      <c r="I15" s="2">
        <v>773810015</v>
      </c>
      <c r="J15" s="6" t="s">
        <v>51</v>
      </c>
      <c r="K15" s="2">
        <v>1</v>
      </c>
      <c r="M15" s="1" t="s">
        <v>78</v>
      </c>
      <c r="N15" s="1" t="s">
        <v>79</v>
      </c>
    </row>
    <row r="16" spans="1:14" s="1" customFormat="1" ht="32.450000000000003" customHeight="1" x14ac:dyDescent="0.25">
      <c r="A16" s="2">
        <v>9</v>
      </c>
      <c r="B16" s="18" t="s">
        <v>44</v>
      </c>
      <c r="C16" s="18" t="s">
        <v>42</v>
      </c>
      <c r="D16" s="18" t="s">
        <v>45</v>
      </c>
      <c r="E16" s="2" t="s">
        <v>35</v>
      </c>
      <c r="F16" s="2">
        <v>1</v>
      </c>
      <c r="G16" s="2" t="s">
        <v>50</v>
      </c>
      <c r="H16" s="2" t="s">
        <v>34</v>
      </c>
      <c r="I16" s="2">
        <v>773810015</v>
      </c>
      <c r="J16" s="6" t="s">
        <v>52</v>
      </c>
      <c r="K16" s="2">
        <v>2</v>
      </c>
      <c r="M16" s="1" t="s">
        <v>81</v>
      </c>
      <c r="N16" s="1" t="s">
        <v>82</v>
      </c>
    </row>
    <row r="17" spans="1:14" s="1" customFormat="1" ht="32.450000000000003" customHeight="1" x14ac:dyDescent="0.25">
      <c r="A17" s="2">
        <v>10</v>
      </c>
      <c r="B17" s="18" t="s">
        <v>48</v>
      </c>
      <c r="C17" s="18" t="s">
        <v>42</v>
      </c>
      <c r="D17" s="18" t="s">
        <v>47</v>
      </c>
      <c r="E17" s="2" t="s">
        <v>28</v>
      </c>
      <c r="F17" s="2">
        <v>1</v>
      </c>
      <c r="G17" s="2" t="s">
        <v>50</v>
      </c>
      <c r="H17" s="2" t="s">
        <v>34</v>
      </c>
      <c r="I17" s="2">
        <v>773810015</v>
      </c>
      <c r="J17" s="6" t="s">
        <v>53</v>
      </c>
      <c r="K17" s="2">
        <v>3</v>
      </c>
      <c r="M17" s="1" t="s">
        <v>78</v>
      </c>
      <c r="N17" s="33" t="s">
        <v>80</v>
      </c>
    </row>
    <row r="18" spans="1:14" x14ac:dyDescent="0.25">
      <c r="M18" s="1"/>
      <c r="N18" s="1"/>
    </row>
    <row r="19" spans="1:14" x14ac:dyDescent="0.25">
      <c r="G19" s="9"/>
      <c r="H19" s="9"/>
      <c r="J19"/>
      <c r="M19" s="1"/>
      <c r="N19" s="1"/>
    </row>
    <row r="20" spans="1:14" x14ac:dyDescent="0.25">
      <c r="D20" s="11" t="s">
        <v>29</v>
      </c>
      <c r="E20" s="16"/>
      <c r="F20" s="16"/>
      <c r="G20" s="9"/>
      <c r="H20" s="9"/>
      <c r="J20" s="13" t="s">
        <v>30</v>
      </c>
      <c r="M20" s="1"/>
      <c r="N20" s="1"/>
    </row>
    <row r="21" spans="1:14" x14ac:dyDescent="0.25">
      <c r="G21" s="9"/>
      <c r="H21" s="9"/>
      <c r="J21" s="10" t="s">
        <v>31</v>
      </c>
      <c r="M21" s="1"/>
      <c r="N21" s="1"/>
    </row>
    <row r="22" spans="1:14" x14ac:dyDescent="0.25">
      <c r="G22" s="9"/>
      <c r="H22" s="9"/>
      <c r="J22" s="10" t="s">
        <v>32</v>
      </c>
      <c r="M22" s="1"/>
      <c r="N22" s="1"/>
    </row>
    <row r="23" spans="1:14" x14ac:dyDescent="0.25">
      <c r="G23" s="9"/>
      <c r="H23" s="9"/>
      <c r="J23" s="12"/>
      <c r="M23" s="1"/>
      <c r="N23" s="1"/>
    </row>
    <row r="24" spans="1:14" x14ac:dyDescent="0.25">
      <c r="G24" s="9"/>
      <c r="H24" s="9"/>
      <c r="J24" s="12"/>
      <c r="M24" s="1"/>
      <c r="N24" s="1"/>
    </row>
    <row r="25" spans="1:14" x14ac:dyDescent="0.25">
      <c r="G25" s="9"/>
      <c r="H25" s="9"/>
      <c r="J25" s="12"/>
      <c r="M25" s="1"/>
      <c r="N25" s="1"/>
    </row>
    <row r="26" spans="1:14" x14ac:dyDescent="0.25">
      <c r="G26" s="9"/>
      <c r="H26" s="9"/>
      <c r="J26" s="12"/>
      <c r="M26" s="1"/>
      <c r="N26" s="1"/>
    </row>
    <row r="27" spans="1:14" x14ac:dyDescent="0.25">
      <c r="G27" s="9"/>
      <c r="H27" s="9"/>
      <c r="J27" s="16" t="s">
        <v>33</v>
      </c>
      <c r="M27" s="1"/>
      <c r="N27" s="1"/>
    </row>
    <row r="28" spans="1:14" x14ac:dyDescent="0.25">
      <c r="M28" s="1"/>
      <c r="N28" s="32"/>
    </row>
    <row r="29" spans="1:14" x14ac:dyDescent="0.25">
      <c r="M29" s="1"/>
      <c r="N29" s="1"/>
    </row>
    <row r="30" spans="1:14" x14ac:dyDescent="0.25">
      <c r="M30" s="1"/>
      <c r="N30" s="1"/>
    </row>
    <row r="31" spans="1:14" x14ac:dyDescent="0.25">
      <c r="M31" s="1"/>
      <c r="N31" s="1"/>
    </row>
    <row r="32" spans="1:14" x14ac:dyDescent="0.25">
      <c r="M32" s="1"/>
      <c r="N32" s="1"/>
    </row>
    <row r="33" spans="13:14" x14ac:dyDescent="0.25">
      <c r="M33" s="1"/>
      <c r="N33" s="1"/>
    </row>
    <row r="34" spans="13:14" x14ac:dyDescent="0.25">
      <c r="M34" s="1"/>
      <c r="N34" s="32"/>
    </row>
    <row r="35" spans="13:14" x14ac:dyDescent="0.25">
      <c r="M35" s="1"/>
      <c r="N35" s="1"/>
    </row>
    <row r="36" spans="13:14" x14ac:dyDescent="0.25">
      <c r="M36" s="1"/>
      <c r="N36" s="1"/>
    </row>
    <row r="37" spans="13:14" x14ac:dyDescent="0.25">
      <c r="M37" s="1"/>
      <c r="N37" s="1"/>
    </row>
    <row r="38" spans="13:14" x14ac:dyDescent="0.25">
      <c r="M38" s="1"/>
      <c r="N38" s="1"/>
    </row>
    <row r="39" spans="13:14" x14ac:dyDescent="0.25">
      <c r="M39" s="1"/>
      <c r="N39" s="1"/>
    </row>
    <row r="40" spans="13:14" x14ac:dyDescent="0.25">
      <c r="M40" s="1"/>
      <c r="N40" s="32"/>
    </row>
    <row r="41" spans="13:14" x14ac:dyDescent="0.25">
      <c r="M41" s="1"/>
      <c r="N41" s="1"/>
    </row>
    <row r="42" spans="13:14" x14ac:dyDescent="0.25">
      <c r="M42" s="1"/>
      <c r="N42" s="1"/>
    </row>
    <row r="43" spans="13:14" x14ac:dyDescent="0.25">
      <c r="M43" s="1"/>
      <c r="N43" s="1"/>
    </row>
    <row r="44" spans="13:14" x14ac:dyDescent="0.25">
      <c r="M44" s="1"/>
      <c r="N44" s="1"/>
    </row>
    <row r="45" spans="13:14" x14ac:dyDescent="0.25">
      <c r="M45" s="1"/>
      <c r="N45" s="1"/>
    </row>
    <row r="46" spans="13:14" x14ac:dyDescent="0.25">
      <c r="M46" s="1"/>
      <c r="N46" s="32"/>
    </row>
    <row r="47" spans="13:14" x14ac:dyDescent="0.25">
      <c r="M47" s="1"/>
      <c r="N47" s="1"/>
    </row>
    <row r="48" spans="13:14" x14ac:dyDescent="0.25">
      <c r="M48" s="1"/>
      <c r="N48" s="1"/>
    </row>
    <row r="49" spans="13:14" x14ac:dyDescent="0.25">
      <c r="M49" s="1"/>
      <c r="N49" s="1"/>
    </row>
    <row r="50" spans="13:14" x14ac:dyDescent="0.25">
      <c r="M50" s="1"/>
      <c r="N50" s="1"/>
    </row>
    <row r="51" spans="13:14" x14ac:dyDescent="0.25">
      <c r="M51" s="1"/>
      <c r="N51" s="1"/>
    </row>
    <row r="52" spans="13:14" x14ac:dyDescent="0.25">
      <c r="M52" s="1"/>
      <c r="N52" s="32"/>
    </row>
    <row r="53" spans="13:14" x14ac:dyDescent="0.25">
      <c r="M53" s="11"/>
      <c r="N53" s="11"/>
    </row>
    <row r="54" spans="13:14" x14ac:dyDescent="0.25">
      <c r="M54" s="11"/>
      <c r="N54" s="11"/>
    </row>
    <row r="55" spans="13:14" x14ac:dyDescent="0.25">
      <c r="M55" s="11"/>
      <c r="N55" s="11"/>
    </row>
    <row r="56" spans="13:14" x14ac:dyDescent="0.25">
      <c r="M56" s="11"/>
      <c r="N56" s="11"/>
    </row>
    <row r="57" spans="13:14" x14ac:dyDescent="0.25">
      <c r="M57" s="11"/>
      <c r="N57" s="11"/>
    </row>
    <row r="58" spans="13:14" x14ac:dyDescent="0.25">
      <c r="M58" s="11"/>
      <c r="N58" s="11"/>
    </row>
    <row r="59" spans="13:14" x14ac:dyDescent="0.25">
      <c r="M59" s="11"/>
      <c r="N59" s="11"/>
    </row>
    <row r="60" spans="13:14" x14ac:dyDescent="0.25">
      <c r="M60" s="11"/>
      <c r="N60" s="11"/>
    </row>
    <row r="61" spans="13:14" x14ac:dyDescent="0.25">
      <c r="M61" s="11"/>
      <c r="N61" s="11"/>
    </row>
    <row r="62" spans="13:14" x14ac:dyDescent="0.25">
      <c r="M62" s="11"/>
      <c r="N62" s="11"/>
    </row>
  </sheetData>
  <mergeCells count="4">
    <mergeCell ref="B6:D6"/>
    <mergeCell ref="A4:K4"/>
    <mergeCell ref="B1:F1"/>
    <mergeCell ref="B2:F2"/>
  </mergeCells>
  <printOptions horizontalCentered="1"/>
  <pageMargins left="0.45" right="0.45" top="0.5" bottom="0.5" header="0.3" footer="0.3"/>
  <pageSetup paperSize="9" scale="76" fitToHeight="0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385B4355C6EC74478D94999F6E7EFEDC" ma:contentTypeVersion="0" ma:contentTypeDescription="Tạo tài liệu mới." ma:contentTypeScope="" ma:versionID="6dee65537010c187e53fb538ee6d067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ad0abff135653346bbd9e53bc0f8f4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F8F335-A583-49C4-AAD7-7EA9AA7D82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800E86-0FA4-463E-B03C-7A300C0E79E9}">
  <ds:schemaRefs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2BB7511-F51A-48A3-9567-C46C547848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lich phat song</vt:lpstr>
      <vt:lpstr>thay co lop 9</vt:lpstr>
      <vt:lpstr>ColumnTitleRegion1..H12.4</vt:lpstr>
      <vt:lpstr>ColumnTitleRegion2..C14.4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 Minh Ho</dc:creator>
  <cp:keywords/>
  <dc:description/>
  <cp:lastModifiedBy>Windows User</cp:lastModifiedBy>
  <cp:revision/>
  <cp:lastPrinted>2020-04-13T00:18:38Z</cp:lastPrinted>
  <dcterms:created xsi:type="dcterms:W3CDTF">2020-03-16T05:54:22Z</dcterms:created>
  <dcterms:modified xsi:type="dcterms:W3CDTF">2020-04-13T00:22:07Z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0x010100385B4355C6EC74478D94999F6E7EFEDC</vt:lpwstr>
  </property>
</Properties>
</file>