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-105" yWindow="-45" windowWidth="23250" windowHeight="12510" tabRatio="708"/>
  </bookViews>
  <sheets>
    <sheet name="TKB K7,9" sheetId="25" r:id="rId1"/>
    <sheet name="Trái Buổi K6,8" sheetId="22" r:id="rId2"/>
    <sheet name="TKB K6,8" sheetId="26" r:id="rId3"/>
    <sheet name="Trái Buổi K7,9" sheetId="2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26" l="1"/>
  <c r="O32" i="26"/>
  <c r="Q31" i="26"/>
  <c r="Q30" i="26"/>
  <c r="Q29" i="26"/>
  <c r="Q28" i="26"/>
  <c r="Q27" i="26"/>
  <c r="Q26" i="26"/>
  <c r="Q25" i="26"/>
  <c r="Q24" i="26"/>
  <c r="Q23" i="26"/>
  <c r="Q22" i="26"/>
  <c r="Q21" i="26"/>
  <c r="Q20" i="26"/>
  <c r="Q19" i="26"/>
  <c r="Q18" i="26"/>
  <c r="Q17" i="26"/>
  <c r="Q16" i="26"/>
  <c r="Q15" i="26"/>
  <c r="Q14" i="26"/>
  <c r="Q13" i="26"/>
  <c r="Q12" i="26"/>
  <c r="Q11" i="26"/>
  <c r="Q10" i="26"/>
  <c r="Q9" i="26"/>
  <c r="Q8" i="26"/>
  <c r="Q7" i="26"/>
  <c r="Q6" i="26"/>
  <c r="Q5" i="26"/>
  <c r="Q4" i="26"/>
  <c r="Q3" i="26"/>
  <c r="Q2" i="26"/>
  <c r="Q32" i="25"/>
  <c r="P32" i="25"/>
  <c r="R31" i="25"/>
  <c r="R30" i="25"/>
  <c r="R29" i="25"/>
  <c r="R28" i="25"/>
  <c r="R27" i="25"/>
  <c r="R26" i="25"/>
  <c r="R25" i="25"/>
  <c r="R24" i="25"/>
  <c r="R23" i="25"/>
  <c r="R22" i="25"/>
  <c r="R21" i="25"/>
  <c r="R20" i="25"/>
  <c r="R19" i="25"/>
  <c r="R18" i="25"/>
  <c r="R17" i="25"/>
  <c r="R16" i="25"/>
  <c r="R15" i="25"/>
  <c r="R14" i="25"/>
  <c r="R13" i="25"/>
  <c r="R12" i="25"/>
  <c r="R11" i="25"/>
  <c r="R10" i="25"/>
  <c r="R9" i="25"/>
  <c r="R8" i="25"/>
  <c r="R7" i="25"/>
  <c r="R6" i="25"/>
  <c r="R5" i="25"/>
  <c r="R4" i="25"/>
  <c r="R3" i="25"/>
  <c r="R2" i="25"/>
</calcChain>
</file>

<file path=xl/sharedStrings.xml><?xml version="1.0" encoding="utf-8"?>
<sst xmlns="http://schemas.openxmlformats.org/spreadsheetml/2006/main" count="1202" uniqueCount="294">
  <si>
    <t>Thứ</t>
  </si>
  <si>
    <t>6A1</t>
  </si>
  <si>
    <t>6A2</t>
  </si>
  <si>
    <t>6A3</t>
  </si>
  <si>
    <t>6A4</t>
  </si>
  <si>
    <t>8A1</t>
  </si>
  <si>
    <t>8A2</t>
  </si>
  <si>
    <t>8A3</t>
  </si>
  <si>
    <t>8A4</t>
  </si>
  <si>
    <t>7A1</t>
  </si>
  <si>
    <t>7A2</t>
  </si>
  <si>
    <t>7A3</t>
  </si>
  <si>
    <t>7A4</t>
  </si>
  <si>
    <t>7A5</t>
  </si>
  <si>
    <t>9A1</t>
  </si>
  <si>
    <t>9A2</t>
  </si>
  <si>
    <t>9A3</t>
  </si>
  <si>
    <t>9A4</t>
  </si>
  <si>
    <t>9A5</t>
  </si>
  <si>
    <t>9A6</t>
  </si>
  <si>
    <t>9A7</t>
  </si>
  <si>
    <t>MT-Hữu</t>
  </si>
  <si>
    <t>Văn-Ngà</t>
  </si>
  <si>
    <t>Văn-Thảo</t>
  </si>
  <si>
    <t>Toán-Nữ</t>
  </si>
  <si>
    <t>CN-Tuyết</t>
  </si>
  <si>
    <t>Văn-Diễm</t>
  </si>
  <si>
    <t>Anh-Giao</t>
  </si>
  <si>
    <t>Văn-Hường</t>
  </si>
  <si>
    <t>CN-Thanh</t>
  </si>
  <si>
    <t>Anh-Thắng</t>
  </si>
  <si>
    <t>Văn-Kim</t>
  </si>
  <si>
    <t>Nhạc-Hiệp</t>
  </si>
  <si>
    <t>Văn-Hương</t>
  </si>
  <si>
    <t>Văn-N.Anh</t>
  </si>
  <si>
    <t>Toán-Sáng</t>
  </si>
  <si>
    <t>Anh-Thùy</t>
  </si>
  <si>
    <t>Văn-Thơ</t>
  </si>
  <si>
    <t>Toán-Nhủ</t>
  </si>
  <si>
    <t>Văn-Vi</t>
  </si>
  <si>
    <t>Toán-Linh</t>
  </si>
  <si>
    <t>Toán-Trung</t>
  </si>
  <si>
    <t>KHTN-T.Uyên</t>
  </si>
  <si>
    <t>6A5</t>
  </si>
  <si>
    <t>6A6</t>
  </si>
  <si>
    <t>KHTN-Khương</t>
  </si>
  <si>
    <t>KHTN-Liên</t>
  </si>
  <si>
    <t>HĐTN-Liên</t>
  </si>
  <si>
    <t>HĐTN-P.Uyên</t>
  </si>
  <si>
    <t xml:space="preserve"> </t>
  </si>
  <si>
    <t>HĐTN - Thảo</t>
  </si>
  <si>
    <t>Nhạc - Hiệp</t>
  </si>
  <si>
    <t>TD-Nghĩa</t>
  </si>
  <si>
    <t>TD-An</t>
  </si>
  <si>
    <t>Tin-Quyên</t>
  </si>
  <si>
    <t>MT-Hòa</t>
  </si>
  <si>
    <t>HĐTN-Châu</t>
  </si>
  <si>
    <t>HĐTN-T.Uyên</t>
  </si>
  <si>
    <t>7A6</t>
  </si>
  <si>
    <t>HĐTN - Sáng</t>
  </si>
  <si>
    <t>HĐTN - Hiền</t>
  </si>
  <si>
    <t>HĐTN - Trung</t>
  </si>
  <si>
    <t>GDCD-Phát</t>
  </si>
  <si>
    <t>LS-ĐL-Châu</t>
  </si>
  <si>
    <t>LS-ĐL-Hiền</t>
  </si>
  <si>
    <t>GDCD-Hồng</t>
  </si>
  <si>
    <t>6A7</t>
  </si>
  <si>
    <t>6A8</t>
  </si>
  <si>
    <t>HĐTN-Vi</t>
  </si>
  <si>
    <t>HĐTN-Huệ</t>
  </si>
  <si>
    <t>HĐTN-Trâm</t>
  </si>
  <si>
    <t>HĐTN-Hòa</t>
  </si>
  <si>
    <t>HĐTN-Hương</t>
  </si>
  <si>
    <t>HĐTN-Thảo</t>
  </si>
  <si>
    <t>HĐTN-Thơ</t>
  </si>
  <si>
    <t>HĐTN-An</t>
  </si>
  <si>
    <t>HĐTN-Tuyết</t>
  </si>
  <si>
    <t>KHTN-Huệ</t>
  </si>
  <si>
    <t>CN-Trâm</t>
  </si>
  <si>
    <t>Anh-Phương</t>
  </si>
  <si>
    <t>KHTN-N.Uyên</t>
  </si>
  <si>
    <t>LS-ĐL-Thủy</t>
  </si>
  <si>
    <t>KHTN-Huyên</t>
  </si>
  <si>
    <t>LS-ĐL-An</t>
  </si>
  <si>
    <t>MT-Hoà</t>
  </si>
  <si>
    <t>KHTN-Dũng</t>
  </si>
  <si>
    <t>HĐTN-Ngọc</t>
  </si>
  <si>
    <t>CN - Trâm</t>
  </si>
  <si>
    <t>GDĐP-Thủy</t>
  </si>
  <si>
    <t>GDĐP - Tuyết</t>
  </si>
  <si>
    <t>GDDĐP - Tuyết</t>
  </si>
  <si>
    <t>KHTN-Long</t>
  </si>
  <si>
    <t>Tin - Bình</t>
  </si>
  <si>
    <t>GDĐP-Tuyết</t>
  </si>
  <si>
    <t>SHDC</t>
  </si>
  <si>
    <t>SHCN-Nhủ</t>
  </si>
  <si>
    <t>SHCN-Kim</t>
  </si>
  <si>
    <t>SHCN-Nữ</t>
  </si>
  <si>
    <t>SHCN-Diễm</t>
  </si>
  <si>
    <t>SHCN-Thùy</t>
  </si>
  <si>
    <t>SHCN-K.Anh</t>
  </si>
  <si>
    <t>SHCN-N.Anh</t>
  </si>
  <si>
    <t>Hóa-Lâm</t>
  </si>
  <si>
    <t>Toán- Nhủ</t>
  </si>
  <si>
    <t>Toán-K.Anh</t>
  </si>
  <si>
    <t>Anh-P.Uyên</t>
  </si>
  <si>
    <t>Tin-Bình</t>
  </si>
  <si>
    <t>Hóa-Khương</t>
  </si>
  <si>
    <t>Lý-Liên</t>
  </si>
  <si>
    <t>Lý-Huyên</t>
  </si>
  <si>
    <t>Sinh-Ngọc</t>
  </si>
  <si>
    <t>Địa-An</t>
  </si>
  <si>
    <t>Tin</t>
  </si>
  <si>
    <t>Sinh-Uyên</t>
  </si>
  <si>
    <t>Địa-Thủy</t>
  </si>
  <si>
    <t>GDTC-Tuấn</t>
  </si>
  <si>
    <t>GDTC-Cường</t>
  </si>
  <si>
    <t>TD</t>
  </si>
  <si>
    <t>Sử-Tuyết</t>
  </si>
  <si>
    <t>CN-Thảo</t>
  </si>
  <si>
    <t>Sinh - Hằng</t>
  </si>
  <si>
    <t>HĐTN - Linh</t>
  </si>
  <si>
    <t>GDĐP - Thùy</t>
  </si>
  <si>
    <t>HĐTN - Ngà</t>
  </si>
  <si>
    <t>GDĐP - Thắng</t>
  </si>
  <si>
    <t xml:space="preserve">      Lớp 
Tiết</t>
  </si>
  <si>
    <t>GDTC-Nghĩa</t>
  </si>
  <si>
    <t>Toán-Ki.Anh</t>
  </si>
  <si>
    <t>HĐTN-Ki.Anh</t>
  </si>
  <si>
    <t>GDTC-An</t>
  </si>
  <si>
    <t>Anh - P.Uyên</t>
  </si>
  <si>
    <t>Anh -P.Uyên</t>
  </si>
  <si>
    <t>SD</t>
  </si>
  <si>
    <t>NGLL</t>
  </si>
  <si>
    <t>Toán-Trung
P.KHTN</t>
  </si>
  <si>
    <t>IC3-Quyên
P.Tin 1</t>
  </si>
  <si>
    <t>STEM-Dũng
P.HT1</t>
  </si>
  <si>
    <t>Anh-P.Uyên
P.HT2</t>
  </si>
  <si>
    <t>KNS-P.Uyên
P.HT2</t>
  </si>
  <si>
    <t>AVBN
P.Tin 2</t>
  </si>
  <si>
    <t>STEM-Tuyết
P.HT1</t>
  </si>
  <si>
    <t>STEM-Trâm
P.HT1</t>
  </si>
  <si>
    <t>Anh-Phương
P.HT2</t>
  </si>
  <si>
    <t>KNS-T.Uyên
P.HT2</t>
  </si>
  <si>
    <t>Anh-Phương
P.15</t>
  </si>
  <si>
    <t>STEM-Dũng
P.KHTN</t>
  </si>
  <si>
    <t>Anh-Giao
P.HT2</t>
  </si>
  <si>
    <t>Toán-K.Anh
P.HT2</t>
  </si>
  <si>
    <t>IC3-Bình
P.Tin 2</t>
  </si>
  <si>
    <t>AVBN
P.15</t>
  </si>
  <si>
    <t>Toán-Linh
P.KHTN</t>
  </si>
  <si>
    <t>AVBN
P.KHTN</t>
  </si>
  <si>
    <t>Văn-N.Anh
P.KHTN</t>
  </si>
  <si>
    <t>AVBN
P.HT1</t>
  </si>
  <si>
    <t>Anh-P.Uyên
P.15</t>
  </si>
  <si>
    <t>Toán-Ki.Anh
P.15</t>
  </si>
  <si>
    <t>KNS-Vi
P.14</t>
  </si>
  <si>
    <t>Văn-Vi
P.14</t>
  </si>
  <si>
    <t>Toán-Ki.Anh
P.KHTN</t>
  </si>
  <si>
    <t>STEM-Ki.Anh
P.KHTN</t>
  </si>
  <si>
    <t>IC3-Quyên
P. Tin 1</t>
  </si>
  <si>
    <t>Văn-Hương
P.HT1</t>
  </si>
  <si>
    <t>Toán-Linh
P.HT1</t>
  </si>
  <si>
    <t>Toán-Linh
P.HT2</t>
  </si>
  <si>
    <t>IC3-Bình
P. Tin 2</t>
  </si>
  <si>
    <t>Văn-Diễm
P.HT1</t>
  </si>
  <si>
    <t>Văn-Diễm
P.HT2</t>
  </si>
  <si>
    <t>Toán-K.Anh
P.HT1</t>
  </si>
  <si>
    <t>AVBN
P. Tin 2</t>
  </si>
  <si>
    <t>Toán-Nhủ
P. KHTN</t>
  </si>
  <si>
    <t>Toán-Nhủ
P.HT1</t>
  </si>
  <si>
    <t>Anh-Thùy
P.HT2</t>
  </si>
  <si>
    <t>Anh-Thắng
P.14</t>
  </si>
  <si>
    <t>STEM-Thảo
P.15</t>
  </si>
  <si>
    <t>KNS-Thảo
P.15</t>
  </si>
  <si>
    <t>STEM-Trung
P.HT1</t>
  </si>
  <si>
    <t>STEM-Liên
P.KHTN</t>
  </si>
  <si>
    <t>Văn-Thơ
P.KHTN</t>
  </si>
  <si>
    <t>Văn-Vi
P.HT2</t>
  </si>
  <si>
    <t>Văn-Kim
P.14</t>
  </si>
  <si>
    <t>Anh-Thùy
P.15</t>
  </si>
  <si>
    <t>Toán-Nhủ
P.1</t>
  </si>
  <si>
    <t>Toán-Nữ
P.HT1</t>
  </si>
  <si>
    <t>KNS-Sáng
P.KHTN</t>
  </si>
  <si>
    <t>Toán-Sáng
P.5</t>
  </si>
  <si>
    <t>KNS-Liên
P.KHTN</t>
  </si>
  <si>
    <t>Anh-P.Uyên
P.14</t>
  </si>
  <si>
    <t>Toán-Nữ
P.15</t>
  </si>
  <si>
    <t>AVBN
P.HT2</t>
  </si>
  <si>
    <t>AVBN
P. 15</t>
  </si>
  <si>
    <t>Anh-Thắng
P.HT1</t>
  </si>
  <si>
    <t>Văn-Ngà
P.HT1</t>
  </si>
  <si>
    <t>Toán-Sáng
P.HT2</t>
  </si>
  <si>
    <t>Văn-Hường
P.KHTN</t>
  </si>
  <si>
    <t>Văn-N.Anh
P.14</t>
  </si>
  <si>
    <t>KNS-N.Anh
P.14</t>
  </si>
  <si>
    <t>Văn-Vi
P.15</t>
  </si>
  <si>
    <t>Anh-Thắng
P.15</t>
  </si>
  <si>
    <t>Toán-Nhủ
P.KHTN</t>
  </si>
  <si>
    <t>KNS-Nhủ
P.KHTN</t>
  </si>
  <si>
    <t>KNS-Nữ
P.HT1</t>
  </si>
  <si>
    <t>KNS-Diễm
P.HT2</t>
  </si>
  <si>
    <t>KNS-K.Anh
P.14</t>
  </si>
  <si>
    <t>Văn-Hường
P.14</t>
  </si>
  <si>
    <t>KNS-Kim
P.15</t>
  </si>
  <si>
    <t>Văn-Kim
P.15</t>
  </si>
  <si>
    <t>STEM-Dũng
P.6</t>
  </si>
  <si>
    <t>AVBN
P. 4</t>
  </si>
  <si>
    <t>KNS-Hiền
P.4</t>
  </si>
  <si>
    <t>Văn-Ngà
P.KHTN</t>
  </si>
  <si>
    <t>Anh-Thùy
P.KHTN</t>
  </si>
  <si>
    <t>STEM-Thanh
P.HT1</t>
  </si>
  <si>
    <t>STEM-Thanh
P.HT2</t>
  </si>
  <si>
    <t>Toán-Linh
P.14</t>
  </si>
  <si>
    <t>STEM-Khương
P.14</t>
  </si>
  <si>
    <t>STEM-Khương
P.15</t>
  </si>
  <si>
    <t>Toán-K.Anh
P.15</t>
  </si>
  <si>
    <t>Văn-Ngà
P.15</t>
  </si>
  <si>
    <t>Văn-Thảo
P.Tin 1</t>
  </si>
  <si>
    <t>Anh-Thùy
P.11</t>
  </si>
  <si>
    <t>Văn-Ngà
P.9</t>
  </si>
  <si>
    <t xml:space="preserve">Anh-Thắng
P.2
</t>
  </si>
  <si>
    <t>KNS-Thùy
P.Tin 1</t>
  </si>
  <si>
    <t>STEM-Liên
P.4</t>
  </si>
  <si>
    <t>Anh-Giao
P.Tin 2</t>
  </si>
  <si>
    <t>STEM-Thảo
P.HT2</t>
  </si>
  <si>
    <t>KNS-Châu
P.Tin 2</t>
  </si>
  <si>
    <t>3(9g15-10g00)</t>
  </si>
  <si>
    <t>4(10g00-10g45)</t>
  </si>
  <si>
    <t>2(8g00-8g45)</t>
  </si>
  <si>
    <t>1(7g15-8g00)</t>
  </si>
  <si>
    <t>2(13g30-14g15)</t>
  </si>
  <si>
    <t>3(14g15-15g00)</t>
  </si>
  <si>
    <t>4(15g30-16g15)</t>
  </si>
  <si>
    <t>5(16g15-17g00)</t>
  </si>
  <si>
    <t>Văn-Vi
P.HT1</t>
  </si>
  <si>
    <t>Anh-Thắng
P.2</t>
  </si>
  <si>
    <t>AVBN
P. 2</t>
  </si>
  <si>
    <t>AVBN
P. HT2</t>
  </si>
  <si>
    <t>KNS-Trung
P.HT1</t>
  </si>
  <si>
    <t>STEM-Dũng
P.14</t>
  </si>
  <si>
    <t>AVBN
P. 14</t>
  </si>
  <si>
    <t>KNS-Hiền
P.14</t>
  </si>
  <si>
    <t>AVBN
P.10</t>
  </si>
  <si>
    <t>Văn-N.Anh
P.HT2</t>
  </si>
  <si>
    <t>STEM-T.Uyên
P.HT2</t>
  </si>
  <si>
    <t>AVBN
P.13</t>
  </si>
  <si>
    <t>Anh-Giao (TC)
P.7</t>
  </si>
  <si>
    <t xml:space="preserve">KNS-Hương
P.HT1
</t>
  </si>
  <si>
    <t>Văn-Hương
P.Tin 1</t>
  </si>
  <si>
    <t>KNS-Tuyết
P.15</t>
  </si>
  <si>
    <t>STEM-Tuyết
P.15</t>
  </si>
  <si>
    <t>Anh-Giao (TC)
P.Tin 1</t>
  </si>
  <si>
    <t>Văn-Hường
P.3</t>
  </si>
  <si>
    <t>Toán-Linh
P.7</t>
  </si>
  <si>
    <t>KNS-An
P.HT2</t>
  </si>
  <si>
    <t>STEM-An
P.HT2</t>
  </si>
  <si>
    <t>Văn-Thơ
P.HT1</t>
  </si>
  <si>
    <t>KNS-Thảo
P.Tin 1</t>
  </si>
  <si>
    <t>Văn-Thơ
P.10</t>
  </si>
  <si>
    <t>KNS-Ki.Anh
P.15</t>
  </si>
  <si>
    <t>STEM-Ki.Anh
P.5</t>
  </si>
  <si>
    <t xml:space="preserve">Toán-Ki.Anh
P.5 </t>
  </si>
  <si>
    <t>Anh-Phương
P.KHTN</t>
  </si>
  <si>
    <t>Anh-Phương
P.6</t>
  </si>
  <si>
    <t>KNS-Thơ
P.HT1</t>
  </si>
  <si>
    <t>Văn-Thảo
P.15</t>
  </si>
  <si>
    <t>STEM-An
P.HT1</t>
  </si>
  <si>
    <t>Văn-Diễm
P.KHTN</t>
  </si>
  <si>
    <t>LS-ĐL-Thùy</t>
  </si>
  <si>
    <t>AVBN
P.14</t>
  </si>
  <si>
    <t>STEM-Trâm
P.9</t>
  </si>
  <si>
    <t>Anh-Giao
P.9</t>
  </si>
  <si>
    <t>KNS-Trâm
P.12</t>
  </si>
  <si>
    <t>STEM-Tuyết
P.14</t>
  </si>
  <si>
    <t>STEM-Dũng
P.1</t>
  </si>
  <si>
    <t>CN - Thảo</t>
  </si>
  <si>
    <t>KNS-Hòa
P.15</t>
  </si>
  <si>
    <t>Anh - Giao
P.KHTN</t>
  </si>
  <si>
    <t>Anh-Giao
P.HT1</t>
  </si>
  <si>
    <t>KNS - Huệ
P.2</t>
  </si>
  <si>
    <t>Văn-Thơ
P.6</t>
  </si>
  <si>
    <t>Toán-Nữ
P.11</t>
  </si>
  <si>
    <t>KNS-Nữ
P.12</t>
  </si>
  <si>
    <t>Anh-Thắng
P.1</t>
  </si>
  <si>
    <t>KNS-Sáng
P.5</t>
  </si>
  <si>
    <t>STEM-An
P.10</t>
  </si>
  <si>
    <t>Toán-Sáng
P.KHTN</t>
  </si>
  <si>
    <t>GDĐP-Thùy</t>
  </si>
  <si>
    <t xml:space="preserve">   </t>
  </si>
  <si>
    <t>Anh-P.Uyên
P. HT2</t>
  </si>
  <si>
    <t>Toán-Trung
P.HT1</t>
  </si>
  <si>
    <t>Anh-P.Uyên
P.3</t>
  </si>
  <si>
    <t>Văn-Hường
P.HT1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</si>
</sst>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Times New Roman"/>
    </font>
    <font>
      <b/>
      <sz val="15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  <charset val="163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1"/>
      <color rgb="FFC00000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color rgb="FFFF0000"/>
      <name val="Times New Roman"/>
      <family val="1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C00000"/>
      <name val="Times New Roman"/>
      <family val="1"/>
    </font>
    <font>
      <sz val="11"/>
      <color rgb="FFFF0000"/>
      <name val="Times New Roman"/>
      <family val="1"/>
    </font>
    <font>
      <sz val="14"/>
      <color rgb="FFFF0000"/>
      <name val="Times New Roman"/>
      <family val="1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6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0" xfId="0" applyFont="1"/>
    <xf numFmtId="0" fontId="9" fillId="0" borderId="7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11" fontId="13" fillId="0" borderId="8" xfId="0" applyNumberFormat="1" applyFont="1" applyBorder="1" applyAlignment="1">
      <alignment horizontal="center" vertical="center"/>
    </xf>
    <xf numFmtId="11" fontId="13" fillId="0" borderId="7" xfId="0" applyNumberFormat="1" applyFont="1" applyBorder="1" applyAlignment="1">
      <alignment horizontal="center" vertical="center"/>
    </xf>
    <xf numFmtId="0" fontId="9" fillId="0" borderId="4" xfId="0" applyFont="1" applyBorder="1"/>
    <xf numFmtId="0" fontId="7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center"/>
    </xf>
    <xf numFmtId="11" fontId="13" fillId="2" borderId="8" xfId="0" applyNumberFormat="1" applyFont="1" applyFill="1" applyBorder="1" applyAlignment="1">
      <alignment horizontal="center" vertical="center"/>
    </xf>
    <xf numFmtId="1" fontId="13" fillId="2" borderId="8" xfId="0" applyNumberFormat="1" applyFont="1" applyFill="1" applyBorder="1" applyAlignment="1">
      <alignment horizontal="center" vertical="center"/>
    </xf>
    <xf numFmtId="11" fontId="8" fillId="2" borderId="8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1" fontId="13" fillId="2" borderId="7" xfId="0" applyNumberFormat="1" applyFont="1" applyFill="1" applyBorder="1" applyAlignment="1">
      <alignment horizontal="center" vertical="center"/>
    </xf>
    <xf numFmtId="11" fontId="8" fillId="2" borderId="7" xfId="0" applyNumberFormat="1" applyFont="1" applyFill="1" applyBorder="1" applyAlignment="1">
      <alignment horizontal="center" vertical="center"/>
    </xf>
    <xf numFmtId="1" fontId="13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/>
    <xf numFmtId="1" fontId="8" fillId="2" borderId="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1" fontId="8" fillId="2" borderId="4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1" fontId="13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11" fontId="13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/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1" fontId="13" fillId="3" borderId="8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1" fontId="13" fillId="3" borderId="7" xfId="0" applyNumberFormat="1" applyFont="1" applyFill="1" applyBorder="1" applyAlignment="1">
      <alignment horizontal="center" vertical="center"/>
    </xf>
    <xf numFmtId="0" fontId="9" fillId="3" borderId="7" xfId="0" applyFont="1" applyFill="1" applyBorder="1"/>
    <xf numFmtId="0" fontId="5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" fontId="13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/>
    <xf numFmtId="0" fontId="5" fillId="0" borderId="8" xfId="0" applyFont="1" applyBorder="1" applyAlignment="1">
      <alignment horizontal="center" vertical="top" wrapText="1"/>
    </xf>
    <xf numFmtId="1" fontId="8" fillId="0" borderId="4" xfId="0" applyNumberFormat="1" applyFont="1" applyBorder="1" applyAlignment="1">
      <alignment horizontal="center" vertical="center"/>
    </xf>
    <xf numFmtId="11" fontId="13" fillId="3" borderId="7" xfId="0" applyNumberFormat="1" applyFont="1" applyFill="1" applyBorder="1" applyAlignment="1">
      <alignment horizontal="center" vertical="center"/>
    </xf>
    <xf numFmtId="0" fontId="14" fillId="2" borderId="4" xfId="0" applyFont="1" applyFill="1" applyBorder="1"/>
    <xf numFmtId="0" fontId="14" fillId="3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1" fontId="13" fillId="2" borderId="7" xfId="0" applyNumberFormat="1" applyFont="1" applyFill="1" applyBorder="1" applyAlignment="1">
      <alignment horizontal="center" vertical="center" wrapText="1"/>
    </xf>
    <xf numFmtId="11" fontId="8" fillId="2" borderId="7" xfId="0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1" fontId="13" fillId="0" borderId="7" xfId="0" applyNumberFormat="1" applyFont="1" applyBorder="1" applyAlignment="1">
      <alignment horizontal="center" vertical="center" wrapText="1"/>
    </xf>
    <xf numFmtId="11" fontId="13" fillId="0" borderId="4" xfId="0" applyNumberFormat="1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1" fontId="8" fillId="3" borderId="7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0" xfId="0" applyFont="1"/>
    <xf numFmtId="0" fontId="9" fillId="0" borderId="7" xfId="0" applyFont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top"/>
    </xf>
    <xf numFmtId="0" fontId="16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16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/>
    <xf numFmtId="0" fontId="16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8" xfId="0" applyFont="1" applyFill="1" applyBorder="1"/>
    <xf numFmtId="0" fontId="18" fillId="2" borderId="8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8" fillId="0" borderId="0" xfId="0" applyFont="1"/>
    <xf numFmtId="0" fontId="18" fillId="2" borderId="7" xfId="0" applyFont="1" applyFill="1" applyBorder="1"/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vertical="center" wrapText="1"/>
    </xf>
    <xf numFmtId="0" fontId="18" fillId="5" borderId="4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11" fontId="21" fillId="2" borderId="7" xfId="0" applyNumberFormat="1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11" fontId="21" fillId="2" borderId="7" xfId="0" applyNumberFormat="1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/>
    <xf numFmtId="0" fontId="16" fillId="0" borderId="7" xfId="0" applyFont="1" applyBorder="1"/>
    <xf numFmtId="0" fontId="22" fillId="0" borderId="7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Border="1"/>
    <xf numFmtId="0" fontId="18" fillId="0" borderId="7" xfId="0" applyFont="1" applyBorder="1"/>
    <xf numFmtId="0" fontId="5" fillId="2" borderId="8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0" borderId="4" xfId="0" applyFont="1" applyBorder="1"/>
    <xf numFmtId="0" fontId="17" fillId="0" borderId="4" xfId="0" applyFont="1" applyBorder="1"/>
    <xf numFmtId="0" fontId="19" fillId="2" borderId="8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6" fillId="0" borderId="7" xfId="0" applyFont="1" applyBorder="1" applyAlignment="1">
      <alignment wrapText="1"/>
    </xf>
    <xf numFmtId="0" fontId="8" fillId="3" borderId="4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0" fontId="22" fillId="0" borderId="11" xfId="0" applyFont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11" fontId="15" fillId="2" borderId="7" xfId="0" applyNumberFormat="1" applyFont="1" applyFill="1" applyBorder="1" applyAlignment="1">
      <alignment horizontal="center" vertical="center"/>
    </xf>
    <xf numFmtId="0" fontId="23" fillId="0" borderId="4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10" xfId="0" applyFont="1" applyBorder="1"/>
    <xf numFmtId="0" fontId="13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23" fillId="0" borderId="8" xfId="0" applyFont="1" applyBorder="1"/>
    <xf numFmtId="0" fontId="23" fillId="0" borderId="7" xfId="0" applyFont="1" applyBorder="1"/>
    <xf numFmtId="0" fontId="16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99"/>
      <color rgb="FF339966"/>
      <color rgb="FF3399FF"/>
      <color rgb="FFCC0000"/>
      <color rgb="FF6600FF"/>
      <color rgb="FFFF9966"/>
      <color rgb="FFFF9999"/>
      <color rgb="FF0066FF"/>
      <color rgb="FF66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zoomScale="62" zoomScaleNormal="62" workbookViewId="0">
      <selection activeCell="G22" sqref="G22"/>
    </sheetView>
  </sheetViews>
  <sheetFormatPr defaultColWidth="9.33203125" defaultRowHeight="18.75" x14ac:dyDescent="0.3"/>
  <cols>
    <col min="1" max="1" width="6.83203125" customWidth="1"/>
    <col min="2" max="2" width="10.33203125" customWidth="1"/>
    <col min="3" max="15" width="19.83203125" style="99" customWidth="1"/>
    <col min="16" max="16" width="8" hidden="1" customWidth="1"/>
    <col min="17" max="17" width="7.6640625" hidden="1" customWidth="1"/>
    <col min="18" max="18" width="7" hidden="1" customWidth="1"/>
  </cols>
  <sheetData>
    <row r="1" spans="1:29" s="24" customFormat="1" ht="24.75" customHeight="1" thickBot="1" x14ac:dyDescent="0.25">
      <c r="A1" s="17" t="s">
        <v>0</v>
      </c>
      <c r="B1" s="18" t="s">
        <v>125</v>
      </c>
      <c r="C1" s="22" t="s">
        <v>9</v>
      </c>
      <c r="D1" s="20" t="s">
        <v>10</v>
      </c>
      <c r="E1" s="21" t="s">
        <v>11</v>
      </c>
      <c r="F1" s="20" t="s">
        <v>12</v>
      </c>
      <c r="G1" s="21" t="s">
        <v>13</v>
      </c>
      <c r="H1" s="20" t="s">
        <v>58</v>
      </c>
      <c r="I1" s="20" t="s">
        <v>14</v>
      </c>
      <c r="J1" s="21" t="s">
        <v>15</v>
      </c>
      <c r="K1" s="20" t="s">
        <v>16</v>
      </c>
      <c r="L1" s="21" t="s">
        <v>17</v>
      </c>
      <c r="M1" s="20" t="s">
        <v>18</v>
      </c>
      <c r="N1" s="21" t="s">
        <v>19</v>
      </c>
      <c r="O1" s="20" t="s">
        <v>20</v>
      </c>
      <c r="P1" s="1" t="s">
        <v>117</v>
      </c>
      <c r="Q1" s="1" t="s">
        <v>112</v>
      </c>
      <c r="R1" s="1">
        <v>7</v>
      </c>
    </row>
    <row r="2" spans="1:29" s="24" customFormat="1" ht="23.1" customHeight="1" x14ac:dyDescent="0.2">
      <c r="A2" s="219">
        <v>2</v>
      </c>
      <c r="B2" s="41">
        <v>1</v>
      </c>
      <c r="C2" s="179" t="s">
        <v>50</v>
      </c>
      <c r="D2" s="102" t="s">
        <v>47</v>
      </c>
      <c r="E2" s="102" t="s">
        <v>56</v>
      </c>
      <c r="F2" s="180" t="s">
        <v>59</v>
      </c>
      <c r="G2" s="102" t="s">
        <v>60</v>
      </c>
      <c r="H2" s="102" t="s">
        <v>61</v>
      </c>
      <c r="I2" s="102" t="s">
        <v>94</v>
      </c>
      <c r="J2" s="102" t="s">
        <v>94</v>
      </c>
      <c r="K2" s="102" t="s">
        <v>94</v>
      </c>
      <c r="L2" s="102" t="s">
        <v>94</v>
      </c>
      <c r="M2" s="102" t="s">
        <v>94</v>
      </c>
      <c r="N2" s="102" t="s">
        <v>94</v>
      </c>
      <c r="O2" s="102" t="s">
        <v>94</v>
      </c>
      <c r="P2" s="84"/>
      <c r="Q2" s="60"/>
      <c r="R2" s="60">
        <f>$R$1+P2-Q2</f>
        <v>7</v>
      </c>
    </row>
    <row r="3" spans="1:29" s="27" customFormat="1" ht="31.5" customHeight="1" x14ac:dyDescent="0.2">
      <c r="A3" s="220"/>
      <c r="B3" s="148">
        <v>2</v>
      </c>
      <c r="C3" s="124" t="s">
        <v>50</v>
      </c>
      <c r="D3" s="107" t="s">
        <v>47</v>
      </c>
      <c r="E3" s="107" t="s">
        <v>56</v>
      </c>
      <c r="F3" s="181" t="s">
        <v>59</v>
      </c>
      <c r="G3" s="107" t="s">
        <v>60</v>
      </c>
      <c r="H3" s="107" t="s">
        <v>61</v>
      </c>
      <c r="I3" s="107" t="s">
        <v>95</v>
      </c>
      <c r="J3" s="107" t="s">
        <v>96</v>
      </c>
      <c r="K3" s="107" t="s">
        <v>97</v>
      </c>
      <c r="L3" s="107" t="s">
        <v>98</v>
      </c>
      <c r="M3" s="107" t="s">
        <v>99</v>
      </c>
      <c r="N3" s="107" t="s">
        <v>100</v>
      </c>
      <c r="O3" s="107" t="s">
        <v>101</v>
      </c>
      <c r="P3" s="147"/>
      <c r="Q3" s="47"/>
      <c r="R3" s="47">
        <f t="shared" ref="R3:R31" si="0">$R$1+P3-Q3</f>
        <v>7</v>
      </c>
    </row>
    <row r="4" spans="1:29" ht="31.5" customHeight="1" thickBot="1" x14ac:dyDescent="0.25">
      <c r="A4" s="220"/>
      <c r="B4" s="148">
        <v>3</v>
      </c>
      <c r="C4" s="107" t="s">
        <v>63</v>
      </c>
      <c r="D4" s="148" t="s">
        <v>54</v>
      </c>
      <c r="E4" s="119" t="s">
        <v>30</v>
      </c>
      <c r="F4" s="163" t="s">
        <v>119</v>
      </c>
      <c r="G4" s="125" t="s">
        <v>35</v>
      </c>
      <c r="H4" s="107" t="s">
        <v>21</v>
      </c>
      <c r="I4" s="119" t="s">
        <v>31</v>
      </c>
      <c r="J4" s="167" t="s">
        <v>27</v>
      </c>
      <c r="K4" s="119" t="s">
        <v>26</v>
      </c>
      <c r="L4" s="119" t="s">
        <v>24</v>
      </c>
      <c r="M4" s="163" t="s">
        <v>110</v>
      </c>
      <c r="N4" s="107" t="s">
        <v>114</v>
      </c>
      <c r="O4" s="119" t="s">
        <v>34</v>
      </c>
      <c r="P4" s="143"/>
      <c r="Q4" s="46"/>
      <c r="R4" s="47">
        <f t="shared" si="0"/>
        <v>7</v>
      </c>
    </row>
    <row r="5" spans="1:29" ht="31.5" customHeight="1" x14ac:dyDescent="0.2">
      <c r="A5" s="220"/>
      <c r="B5" s="148">
        <v>4</v>
      </c>
      <c r="C5" s="198" t="s">
        <v>46</v>
      </c>
      <c r="D5" s="107" t="s">
        <v>63</v>
      </c>
      <c r="E5" s="107" t="s">
        <v>21</v>
      </c>
      <c r="F5" s="163" t="s">
        <v>45</v>
      </c>
      <c r="G5" s="119" t="s">
        <v>30</v>
      </c>
      <c r="H5" s="119" t="s">
        <v>39</v>
      </c>
      <c r="I5" s="119" t="s">
        <v>31</v>
      </c>
      <c r="J5" s="163" t="s">
        <v>102</v>
      </c>
      <c r="K5" s="119" t="s">
        <v>26</v>
      </c>
      <c r="L5" s="119" t="s">
        <v>118</v>
      </c>
      <c r="M5" s="119" t="s">
        <v>104</v>
      </c>
      <c r="N5" s="119" t="s">
        <v>36</v>
      </c>
      <c r="O5" s="119" t="s">
        <v>34</v>
      </c>
      <c r="P5" s="143"/>
      <c r="Q5" s="46"/>
      <c r="R5" s="47">
        <f t="shared" si="0"/>
        <v>7</v>
      </c>
    </row>
    <row r="6" spans="1:29" ht="23.1" customHeight="1" thickBot="1" x14ac:dyDescent="0.35">
      <c r="A6" s="221"/>
      <c r="B6" s="149">
        <v>5</v>
      </c>
      <c r="C6" s="167" t="s">
        <v>276</v>
      </c>
      <c r="D6" s="182"/>
      <c r="E6" s="126" t="s">
        <v>124</v>
      </c>
      <c r="F6" s="183" t="s">
        <v>45</v>
      </c>
      <c r="G6" s="111" t="s">
        <v>64</v>
      </c>
      <c r="H6" s="126" t="s">
        <v>39</v>
      </c>
      <c r="I6" s="107" t="s">
        <v>108</v>
      </c>
      <c r="J6" s="119" t="s">
        <v>31</v>
      </c>
      <c r="K6" s="126" t="s">
        <v>102</v>
      </c>
      <c r="L6" s="111" t="s">
        <v>110</v>
      </c>
      <c r="M6" s="126" t="s">
        <v>104</v>
      </c>
      <c r="N6" s="126" t="s">
        <v>36</v>
      </c>
      <c r="O6" s="126" t="s">
        <v>114</v>
      </c>
      <c r="P6" s="144"/>
      <c r="Q6" s="57">
        <v>1</v>
      </c>
      <c r="R6" s="53">
        <f t="shared" si="0"/>
        <v>6</v>
      </c>
    </row>
    <row r="7" spans="1:29" ht="26.25" customHeight="1" x14ac:dyDescent="0.2">
      <c r="A7" s="222">
        <v>3</v>
      </c>
      <c r="B7" s="29">
        <v>1</v>
      </c>
      <c r="C7" s="122" t="s">
        <v>22</v>
      </c>
      <c r="D7" s="112" t="s">
        <v>46</v>
      </c>
      <c r="E7" s="122" t="s">
        <v>30</v>
      </c>
      <c r="F7" s="122" t="s">
        <v>32</v>
      </c>
      <c r="G7" s="112" t="s">
        <v>115</v>
      </c>
      <c r="H7" s="122" t="s">
        <v>122</v>
      </c>
      <c r="I7" s="122" t="s">
        <v>133</v>
      </c>
      <c r="J7" s="122" t="s">
        <v>133</v>
      </c>
      <c r="K7" s="122" t="s">
        <v>26</v>
      </c>
      <c r="L7" s="122" t="s">
        <v>53</v>
      </c>
      <c r="M7" s="122" t="s">
        <v>28</v>
      </c>
      <c r="N7" s="112" t="s">
        <v>110</v>
      </c>
      <c r="O7" s="166" t="s">
        <v>34</v>
      </c>
      <c r="P7" s="139">
        <v>2</v>
      </c>
      <c r="Q7" s="2"/>
      <c r="R7" s="2">
        <f t="shared" si="0"/>
        <v>9</v>
      </c>
    </row>
    <row r="8" spans="1:29" ht="27" customHeight="1" x14ac:dyDescent="0.2">
      <c r="A8" s="223"/>
      <c r="B8" s="25">
        <v>2</v>
      </c>
      <c r="C8" s="123" t="s">
        <v>22</v>
      </c>
      <c r="D8" s="113" t="s">
        <v>46</v>
      </c>
      <c r="E8" s="123" t="s">
        <v>30</v>
      </c>
      <c r="F8" s="123" t="s">
        <v>37</v>
      </c>
      <c r="G8" s="113" t="s">
        <v>115</v>
      </c>
      <c r="H8" s="123" t="s">
        <v>32</v>
      </c>
      <c r="I8" s="123" t="s">
        <v>102</v>
      </c>
      <c r="J8" s="123" t="s">
        <v>31</v>
      </c>
      <c r="K8" s="113" t="s">
        <v>110</v>
      </c>
      <c r="L8" s="123" t="s">
        <v>53</v>
      </c>
      <c r="M8" s="123" t="s">
        <v>28</v>
      </c>
      <c r="N8" s="113" t="s">
        <v>107</v>
      </c>
      <c r="O8" s="123" t="s">
        <v>29</v>
      </c>
      <c r="P8" s="140">
        <v>2</v>
      </c>
      <c r="Q8" s="4"/>
      <c r="R8" s="3">
        <f t="shared" si="0"/>
        <v>9</v>
      </c>
    </row>
    <row r="9" spans="1:29" ht="26.25" customHeight="1" x14ac:dyDescent="0.2">
      <c r="A9" s="223"/>
      <c r="B9" s="25">
        <v>3</v>
      </c>
      <c r="C9" s="123" t="s">
        <v>124</v>
      </c>
      <c r="D9" s="123" t="s">
        <v>22</v>
      </c>
      <c r="E9" s="113" t="s">
        <v>46</v>
      </c>
      <c r="F9" s="123" t="s">
        <v>37</v>
      </c>
      <c r="G9" s="123" t="s">
        <v>32</v>
      </c>
      <c r="H9" s="113" t="s">
        <v>45</v>
      </c>
      <c r="I9" s="123" t="s">
        <v>113</v>
      </c>
      <c r="J9" s="123" t="s">
        <v>31</v>
      </c>
      <c r="K9" s="123" t="s">
        <v>53</v>
      </c>
      <c r="L9" s="123" t="s">
        <v>26</v>
      </c>
      <c r="M9" s="123" t="s">
        <v>36</v>
      </c>
      <c r="N9" s="123" t="s">
        <v>29</v>
      </c>
      <c r="O9" s="123" t="s">
        <v>52</v>
      </c>
      <c r="P9" s="140">
        <v>1</v>
      </c>
      <c r="Q9" s="4"/>
      <c r="R9" s="3">
        <f t="shared" si="0"/>
        <v>8</v>
      </c>
    </row>
    <row r="10" spans="1:29" ht="26.25" customHeight="1" x14ac:dyDescent="0.2">
      <c r="A10" s="223"/>
      <c r="B10" s="25">
        <v>4</v>
      </c>
      <c r="C10" s="123" t="s">
        <v>32</v>
      </c>
      <c r="D10" s="123" t="s">
        <v>22</v>
      </c>
      <c r="E10" s="113" t="s">
        <v>46</v>
      </c>
      <c r="F10" s="113" t="s">
        <v>45</v>
      </c>
      <c r="G10" s="123" t="s">
        <v>39</v>
      </c>
      <c r="H10" s="123" t="s">
        <v>30</v>
      </c>
      <c r="I10" s="123" t="s">
        <v>31</v>
      </c>
      <c r="J10" s="123" t="s">
        <v>113</v>
      </c>
      <c r="K10" s="123" t="s">
        <v>53</v>
      </c>
      <c r="L10" s="113" t="s">
        <v>25</v>
      </c>
      <c r="M10" s="123" t="s">
        <v>36</v>
      </c>
      <c r="N10" s="123" t="s">
        <v>28</v>
      </c>
      <c r="O10" s="123" t="s">
        <v>52</v>
      </c>
      <c r="P10" s="140">
        <v>1</v>
      </c>
      <c r="Q10" s="4"/>
      <c r="R10" s="3">
        <f t="shared" si="0"/>
        <v>8</v>
      </c>
    </row>
    <row r="11" spans="1:29" ht="23.1" customHeight="1" thickBot="1" x14ac:dyDescent="0.25">
      <c r="A11" s="224"/>
      <c r="B11" s="28">
        <v>5</v>
      </c>
      <c r="C11" s="114" t="s">
        <v>46</v>
      </c>
      <c r="D11" s="127" t="s">
        <v>36</v>
      </c>
      <c r="E11" s="127" t="s">
        <v>123</v>
      </c>
      <c r="F11" s="114" t="s">
        <v>45</v>
      </c>
      <c r="G11" s="127" t="s">
        <v>39</v>
      </c>
      <c r="H11" s="127" t="s">
        <v>30</v>
      </c>
      <c r="I11" s="127" t="s">
        <v>31</v>
      </c>
      <c r="J11" s="127" t="s">
        <v>32</v>
      </c>
      <c r="K11" s="114" t="s">
        <v>25</v>
      </c>
      <c r="L11" s="127" t="s">
        <v>102</v>
      </c>
      <c r="M11" s="127" t="s">
        <v>29</v>
      </c>
      <c r="N11" s="127" t="s">
        <v>28</v>
      </c>
      <c r="O11" s="127" t="s">
        <v>120</v>
      </c>
      <c r="P11" s="141"/>
      <c r="Q11" s="5"/>
      <c r="R11" s="16">
        <f>$R$1+P11-Q11+1</f>
        <v>8</v>
      </c>
    </row>
    <row r="12" spans="1:29" ht="27" customHeight="1" x14ac:dyDescent="0.2">
      <c r="A12" s="219">
        <v>4</v>
      </c>
      <c r="B12" s="177">
        <v>1</v>
      </c>
      <c r="C12" s="128" t="s">
        <v>38</v>
      </c>
      <c r="D12" s="184" t="s">
        <v>36</v>
      </c>
      <c r="E12" s="185" t="s">
        <v>24</v>
      </c>
      <c r="F12" s="102" t="s">
        <v>115</v>
      </c>
      <c r="G12" s="186" t="s">
        <v>35</v>
      </c>
      <c r="H12" s="128" t="s">
        <v>41</v>
      </c>
      <c r="I12" s="128" t="s">
        <v>62</v>
      </c>
      <c r="J12" s="128" t="s">
        <v>118</v>
      </c>
      <c r="K12" s="128" t="s">
        <v>111</v>
      </c>
      <c r="L12" s="128" t="s">
        <v>105</v>
      </c>
      <c r="M12" s="166" t="s">
        <v>52</v>
      </c>
      <c r="N12" s="166" t="s">
        <v>104</v>
      </c>
      <c r="O12" s="166" t="s">
        <v>32</v>
      </c>
      <c r="P12" s="142">
        <v>2</v>
      </c>
      <c r="Q12" s="42">
        <v>1</v>
      </c>
      <c r="R12" s="60">
        <f t="shared" si="0"/>
        <v>8</v>
      </c>
    </row>
    <row r="13" spans="1:29" ht="27" customHeight="1" x14ac:dyDescent="0.2">
      <c r="A13" s="220"/>
      <c r="B13" s="148">
        <v>2</v>
      </c>
      <c r="C13" s="119" t="s">
        <v>38</v>
      </c>
      <c r="D13" s="187" t="s">
        <v>36</v>
      </c>
      <c r="E13" s="119" t="s">
        <v>24</v>
      </c>
      <c r="F13" s="107" t="s">
        <v>115</v>
      </c>
      <c r="G13" s="125" t="s">
        <v>35</v>
      </c>
      <c r="H13" s="119" t="s">
        <v>41</v>
      </c>
      <c r="I13" s="163" t="s">
        <v>106</v>
      </c>
      <c r="J13" s="119" t="s">
        <v>62</v>
      </c>
      <c r="K13" s="119" t="s">
        <v>32</v>
      </c>
      <c r="L13" s="119" t="s">
        <v>105</v>
      </c>
      <c r="M13" s="163" t="s">
        <v>52</v>
      </c>
      <c r="N13" s="163" t="s">
        <v>104</v>
      </c>
      <c r="O13" s="163" t="s">
        <v>30</v>
      </c>
      <c r="P13" s="143">
        <v>2</v>
      </c>
      <c r="Q13" s="46">
        <v>1</v>
      </c>
      <c r="R13" s="47">
        <f t="shared" si="0"/>
        <v>8</v>
      </c>
    </row>
    <row r="14" spans="1:29" ht="27" customHeight="1" x14ac:dyDescent="0.2">
      <c r="A14" s="220"/>
      <c r="B14" s="148">
        <v>3</v>
      </c>
      <c r="C14" s="107" t="s">
        <v>115</v>
      </c>
      <c r="D14" s="188" t="s">
        <v>38</v>
      </c>
      <c r="E14" s="188" t="s">
        <v>54</v>
      </c>
      <c r="F14" s="189" t="s">
        <v>64</v>
      </c>
      <c r="G14" s="188" t="s">
        <v>288</v>
      </c>
      <c r="H14" s="188" t="s">
        <v>119</v>
      </c>
      <c r="I14" s="163" t="s">
        <v>106</v>
      </c>
      <c r="J14" s="119" t="s">
        <v>111</v>
      </c>
      <c r="K14" s="119" t="s">
        <v>62</v>
      </c>
      <c r="L14" s="119" t="s">
        <v>32</v>
      </c>
      <c r="M14" s="163" t="s">
        <v>118</v>
      </c>
      <c r="N14" s="163" t="s">
        <v>52</v>
      </c>
      <c r="O14" s="163" t="s">
        <v>30</v>
      </c>
      <c r="P14" s="143">
        <v>2</v>
      </c>
      <c r="Q14" s="46">
        <v>1</v>
      </c>
      <c r="R14" s="47">
        <f t="shared" si="0"/>
        <v>8</v>
      </c>
    </row>
    <row r="15" spans="1:29" ht="27" customHeight="1" x14ac:dyDescent="0.2">
      <c r="A15" s="220"/>
      <c r="B15" s="148">
        <v>4</v>
      </c>
      <c r="C15" s="107" t="s">
        <v>115</v>
      </c>
      <c r="D15" s="188" t="s">
        <v>122</v>
      </c>
      <c r="E15" s="119" t="s">
        <v>32</v>
      </c>
      <c r="F15" s="107" t="s">
        <v>35</v>
      </c>
      <c r="G15" s="188" t="s">
        <v>73</v>
      </c>
      <c r="H15" s="129" t="s">
        <v>64</v>
      </c>
      <c r="I15" s="163" t="s">
        <v>27</v>
      </c>
      <c r="J15" s="119" t="s">
        <v>38</v>
      </c>
      <c r="K15" s="119" t="s">
        <v>105</v>
      </c>
      <c r="L15" s="119" t="s">
        <v>111</v>
      </c>
      <c r="M15" s="163" t="s">
        <v>92</v>
      </c>
      <c r="N15" s="163" t="s">
        <v>52</v>
      </c>
      <c r="O15" s="163" t="s">
        <v>114</v>
      </c>
      <c r="P15" s="143">
        <v>2</v>
      </c>
      <c r="Q15" s="46">
        <v>1</v>
      </c>
      <c r="R15" s="47">
        <f t="shared" si="0"/>
        <v>8</v>
      </c>
    </row>
    <row r="16" spans="1:29" ht="23.1" customHeight="1" thickBot="1" x14ac:dyDescent="0.25">
      <c r="A16" s="221"/>
      <c r="B16" s="149">
        <v>5</v>
      </c>
      <c r="C16" s="190" t="s">
        <v>36</v>
      </c>
      <c r="D16" s="126" t="s">
        <v>32</v>
      </c>
      <c r="E16" s="191" t="s">
        <v>119</v>
      </c>
      <c r="F16" s="192" t="s">
        <v>35</v>
      </c>
      <c r="G16" s="193" t="s">
        <v>54</v>
      </c>
      <c r="H16" s="191" t="s">
        <v>64</v>
      </c>
      <c r="I16" s="167" t="s">
        <v>27</v>
      </c>
      <c r="J16" s="126" t="s">
        <v>38</v>
      </c>
      <c r="K16" s="126" t="s">
        <v>105</v>
      </c>
      <c r="L16" s="126" t="s">
        <v>62</v>
      </c>
      <c r="M16" s="167" t="s">
        <v>92</v>
      </c>
      <c r="N16" s="167" t="s">
        <v>114</v>
      </c>
      <c r="O16" s="167" t="s">
        <v>118</v>
      </c>
      <c r="P16" s="144"/>
      <c r="Q16" s="57">
        <v>2</v>
      </c>
      <c r="R16" s="53">
        <f t="shared" si="0"/>
        <v>5</v>
      </c>
      <c r="AC16" t="s">
        <v>289</v>
      </c>
    </row>
    <row r="17" spans="1:18" ht="27" customHeight="1" x14ac:dyDescent="0.2">
      <c r="A17" s="225">
        <v>5</v>
      </c>
      <c r="B17" s="206">
        <v>1</v>
      </c>
      <c r="C17" s="145" t="s">
        <v>46</v>
      </c>
      <c r="D17" s="145" t="s">
        <v>115</v>
      </c>
      <c r="E17" s="145" t="s">
        <v>63</v>
      </c>
      <c r="F17" s="146" t="s">
        <v>37</v>
      </c>
      <c r="G17" s="146" t="s">
        <v>39</v>
      </c>
      <c r="H17" s="145" t="s">
        <v>123</v>
      </c>
      <c r="I17" s="146" t="s">
        <v>38</v>
      </c>
      <c r="J17" s="146" t="s">
        <v>111</v>
      </c>
      <c r="K17" s="146" t="s">
        <v>24</v>
      </c>
      <c r="L17" s="146" t="s">
        <v>26</v>
      </c>
      <c r="M17" s="197" t="s">
        <v>32</v>
      </c>
      <c r="N17" s="146" t="s">
        <v>107</v>
      </c>
      <c r="O17" s="146" t="s">
        <v>106</v>
      </c>
      <c r="P17" s="6">
        <v>1</v>
      </c>
      <c r="Q17" s="6">
        <v>1</v>
      </c>
      <c r="R17" s="2">
        <f t="shared" si="0"/>
        <v>7</v>
      </c>
    </row>
    <row r="18" spans="1:18" ht="27" customHeight="1" x14ac:dyDescent="0.2">
      <c r="A18" s="223"/>
      <c r="B18" s="25">
        <v>2</v>
      </c>
      <c r="C18" s="113" t="s">
        <v>46</v>
      </c>
      <c r="D18" s="113" t="s">
        <v>115</v>
      </c>
      <c r="E18" s="113" t="s">
        <v>63</v>
      </c>
      <c r="F18" s="123" t="s">
        <v>124</v>
      </c>
      <c r="G18" s="123" t="s">
        <v>39</v>
      </c>
      <c r="H18" s="123" t="s">
        <v>45</v>
      </c>
      <c r="I18" s="123" t="s">
        <v>103</v>
      </c>
      <c r="J18" s="160" t="s">
        <v>31</v>
      </c>
      <c r="K18" s="123" t="s">
        <v>24</v>
      </c>
      <c r="L18" s="123" t="s">
        <v>26</v>
      </c>
      <c r="M18" s="123" t="s">
        <v>111</v>
      </c>
      <c r="N18" s="113" t="s">
        <v>51</v>
      </c>
      <c r="O18" s="123" t="s">
        <v>106</v>
      </c>
      <c r="P18" s="4">
        <v>1</v>
      </c>
      <c r="Q18" s="4">
        <v>1</v>
      </c>
      <c r="R18" s="3">
        <f t="shared" si="0"/>
        <v>7</v>
      </c>
    </row>
    <row r="19" spans="1:18" ht="27" customHeight="1" x14ac:dyDescent="0.2">
      <c r="A19" s="223"/>
      <c r="B19" s="25">
        <v>3</v>
      </c>
      <c r="C19" s="113" t="s">
        <v>63</v>
      </c>
      <c r="D19" s="123" t="s">
        <v>38</v>
      </c>
      <c r="E19" s="113" t="s">
        <v>115</v>
      </c>
      <c r="F19" s="123" t="s">
        <v>30</v>
      </c>
      <c r="G19" s="113" t="s">
        <v>45</v>
      </c>
      <c r="H19" s="123" t="s">
        <v>39</v>
      </c>
      <c r="I19" s="113" t="s">
        <v>108</v>
      </c>
      <c r="J19" s="160" t="s">
        <v>31</v>
      </c>
      <c r="K19" s="123" t="s">
        <v>26</v>
      </c>
      <c r="L19" s="123" t="s">
        <v>24</v>
      </c>
      <c r="M19" s="123" t="s">
        <v>104</v>
      </c>
      <c r="N19" s="123" t="s">
        <v>106</v>
      </c>
      <c r="O19" s="123" t="s">
        <v>40</v>
      </c>
      <c r="P19" s="4">
        <v>1</v>
      </c>
      <c r="Q19" s="4">
        <v>1</v>
      </c>
      <c r="R19" s="3">
        <f t="shared" si="0"/>
        <v>7</v>
      </c>
    </row>
    <row r="20" spans="1:18" ht="27" customHeight="1" thickBot="1" x14ac:dyDescent="0.25">
      <c r="A20" s="223"/>
      <c r="B20" s="25">
        <v>4</v>
      </c>
      <c r="C20" s="113" t="s">
        <v>63</v>
      </c>
      <c r="D20" s="123" t="s">
        <v>38</v>
      </c>
      <c r="E20" s="113" t="s">
        <v>115</v>
      </c>
      <c r="F20" s="131" t="s">
        <v>59</v>
      </c>
      <c r="G20" s="113" t="s">
        <v>45</v>
      </c>
      <c r="H20" s="123" t="s">
        <v>39</v>
      </c>
      <c r="I20" s="123" t="s">
        <v>32</v>
      </c>
      <c r="J20" s="160" t="s">
        <v>108</v>
      </c>
      <c r="K20" s="123" t="s">
        <v>26</v>
      </c>
      <c r="L20" s="123" t="s">
        <v>102</v>
      </c>
      <c r="M20" s="123" t="s">
        <v>104</v>
      </c>
      <c r="N20" s="123" t="s">
        <v>106</v>
      </c>
      <c r="O20" s="123" t="s">
        <v>40</v>
      </c>
      <c r="P20" s="4">
        <v>1</v>
      </c>
      <c r="Q20" s="4">
        <v>1</v>
      </c>
      <c r="R20" s="3">
        <f t="shared" si="0"/>
        <v>7</v>
      </c>
    </row>
    <row r="21" spans="1:18" ht="23.1" customHeight="1" thickBot="1" x14ac:dyDescent="0.25">
      <c r="A21" s="224"/>
      <c r="B21" s="28">
        <v>5</v>
      </c>
      <c r="C21" s="130"/>
      <c r="D21" s="126" t="s">
        <v>121</v>
      </c>
      <c r="E21" s="130"/>
      <c r="F21" s="123" t="s">
        <v>37</v>
      </c>
      <c r="G21" s="130"/>
      <c r="H21" s="130"/>
      <c r="I21" s="161" t="s">
        <v>111</v>
      </c>
      <c r="J21" s="160" t="s">
        <v>102</v>
      </c>
      <c r="K21" s="123" t="s">
        <v>133</v>
      </c>
      <c r="L21" s="123" t="s">
        <v>133</v>
      </c>
      <c r="M21" s="123" t="s">
        <v>133</v>
      </c>
      <c r="N21" s="123" t="s">
        <v>133</v>
      </c>
      <c r="O21" s="123" t="s">
        <v>133</v>
      </c>
      <c r="P21" s="7"/>
      <c r="Q21" s="7"/>
      <c r="R21" s="16">
        <f>$R$1+P21-Q21+12</f>
        <v>19</v>
      </c>
    </row>
    <row r="22" spans="1:18" ht="27" customHeight="1" thickBot="1" x14ac:dyDescent="0.25">
      <c r="A22" s="219">
        <v>6</v>
      </c>
      <c r="B22" s="177">
        <v>1</v>
      </c>
      <c r="C22" s="102" t="s">
        <v>21</v>
      </c>
      <c r="D22" s="102" t="s">
        <v>63</v>
      </c>
      <c r="E22" s="128" t="s">
        <v>24</v>
      </c>
      <c r="F22" s="102" t="s">
        <v>64</v>
      </c>
      <c r="G22" s="102" t="s">
        <v>65</v>
      </c>
      <c r="H22" s="102" t="s">
        <v>116</v>
      </c>
      <c r="I22" s="128" t="s">
        <v>53</v>
      </c>
      <c r="J22" s="128" t="s">
        <v>106</v>
      </c>
      <c r="K22" s="128" t="s">
        <v>118</v>
      </c>
      <c r="L22" s="163" t="s">
        <v>111</v>
      </c>
      <c r="M22" s="163" t="s">
        <v>109</v>
      </c>
      <c r="N22" s="167" t="s">
        <v>110</v>
      </c>
      <c r="O22" s="166" t="s">
        <v>34</v>
      </c>
      <c r="P22" s="42">
        <v>2</v>
      </c>
      <c r="Q22" s="42">
        <v>1</v>
      </c>
      <c r="R22" s="60">
        <f t="shared" si="0"/>
        <v>8</v>
      </c>
    </row>
    <row r="23" spans="1:18" s="30" customFormat="1" ht="27" customHeight="1" thickBot="1" x14ac:dyDescent="0.25">
      <c r="A23" s="220"/>
      <c r="B23" s="148">
        <v>2</v>
      </c>
      <c r="C23" s="119" t="s">
        <v>22</v>
      </c>
      <c r="D23" s="107" t="s">
        <v>63</v>
      </c>
      <c r="E23" s="119" t="s">
        <v>24</v>
      </c>
      <c r="F23" s="107" t="s">
        <v>64</v>
      </c>
      <c r="G23" s="107" t="s">
        <v>21</v>
      </c>
      <c r="H23" s="107" t="s">
        <v>116</v>
      </c>
      <c r="I23" s="119" t="s">
        <v>53</v>
      </c>
      <c r="J23" s="119" t="s">
        <v>106</v>
      </c>
      <c r="K23" s="119" t="s">
        <v>102</v>
      </c>
      <c r="L23" s="102" t="s">
        <v>110</v>
      </c>
      <c r="M23" s="123" t="s">
        <v>28</v>
      </c>
      <c r="N23" s="163" t="s">
        <v>109</v>
      </c>
      <c r="O23" s="163" t="s">
        <v>34</v>
      </c>
      <c r="P23" s="46">
        <v>2</v>
      </c>
      <c r="Q23" s="46">
        <v>1</v>
      </c>
      <c r="R23" s="47">
        <f t="shared" si="0"/>
        <v>8</v>
      </c>
    </row>
    <row r="24" spans="1:18" s="30" customFormat="1" ht="27" customHeight="1" thickBot="1" x14ac:dyDescent="0.25">
      <c r="A24" s="220"/>
      <c r="B24" s="148">
        <v>3</v>
      </c>
      <c r="C24" s="119" t="s">
        <v>22</v>
      </c>
      <c r="D24" s="119" t="s">
        <v>38</v>
      </c>
      <c r="E24" s="107" t="s">
        <v>63</v>
      </c>
      <c r="F24" s="107" t="s">
        <v>21</v>
      </c>
      <c r="G24" s="125" t="s">
        <v>35</v>
      </c>
      <c r="H24" s="107" t="s">
        <v>64</v>
      </c>
      <c r="I24" s="119" t="s">
        <v>31</v>
      </c>
      <c r="J24" s="119" t="s">
        <v>53</v>
      </c>
      <c r="K24" s="102" t="s">
        <v>110</v>
      </c>
      <c r="L24" s="163" t="s">
        <v>109</v>
      </c>
      <c r="M24" s="128" t="s">
        <v>28</v>
      </c>
      <c r="N24" s="163" t="s">
        <v>104</v>
      </c>
      <c r="O24" s="161" t="s">
        <v>107</v>
      </c>
      <c r="P24" s="46">
        <v>1</v>
      </c>
      <c r="Q24" s="46">
        <v>1</v>
      </c>
      <c r="R24" s="47">
        <f t="shared" si="0"/>
        <v>7</v>
      </c>
    </row>
    <row r="25" spans="1:18" s="30" customFormat="1" ht="27" customHeight="1" x14ac:dyDescent="0.2">
      <c r="A25" s="220"/>
      <c r="B25" s="148">
        <v>4</v>
      </c>
      <c r="C25" s="119" t="s">
        <v>38</v>
      </c>
      <c r="D25" s="107" t="s">
        <v>21</v>
      </c>
      <c r="E25" s="119" t="s">
        <v>22</v>
      </c>
      <c r="F25" s="125" t="s">
        <v>35</v>
      </c>
      <c r="G25" s="107" t="s">
        <v>64</v>
      </c>
      <c r="H25" s="107" t="s">
        <v>65</v>
      </c>
      <c r="I25" s="119" t="s">
        <v>113</v>
      </c>
      <c r="J25" s="119" t="s">
        <v>53</v>
      </c>
      <c r="K25" s="163" t="s">
        <v>111</v>
      </c>
      <c r="L25" s="163" t="s">
        <v>106</v>
      </c>
      <c r="M25" s="107" t="s">
        <v>110</v>
      </c>
      <c r="N25" s="163" t="s">
        <v>104</v>
      </c>
      <c r="O25" s="163" t="s">
        <v>109</v>
      </c>
      <c r="P25" s="46">
        <v>1</v>
      </c>
      <c r="Q25" s="46">
        <v>1</v>
      </c>
      <c r="R25" s="47">
        <f t="shared" si="0"/>
        <v>7</v>
      </c>
    </row>
    <row r="26" spans="1:18" s="30" customFormat="1" ht="23.1" customHeight="1" thickBot="1" x14ac:dyDescent="0.25">
      <c r="A26" s="221"/>
      <c r="B26" s="149">
        <v>5</v>
      </c>
      <c r="C26" s="126" t="s">
        <v>38</v>
      </c>
      <c r="D26" s="111" t="s">
        <v>65</v>
      </c>
      <c r="E26" s="126" t="s">
        <v>22</v>
      </c>
      <c r="F26" s="131" t="s">
        <v>35</v>
      </c>
      <c r="G26" s="111" t="s">
        <v>64</v>
      </c>
      <c r="H26" s="111" t="s">
        <v>54</v>
      </c>
      <c r="I26" s="126" t="s">
        <v>111</v>
      </c>
      <c r="J26" s="126" t="s">
        <v>113</v>
      </c>
      <c r="K26" s="167" t="s">
        <v>109</v>
      </c>
      <c r="L26" s="167" t="s">
        <v>106</v>
      </c>
      <c r="M26" s="107" t="s">
        <v>102</v>
      </c>
      <c r="N26" s="160" t="s">
        <v>28</v>
      </c>
      <c r="O26" s="163" t="s">
        <v>120</v>
      </c>
      <c r="P26" s="57"/>
      <c r="Q26" s="57">
        <v>1</v>
      </c>
      <c r="R26" s="53">
        <f t="shared" si="0"/>
        <v>6</v>
      </c>
    </row>
    <row r="27" spans="1:18" s="30" customFormat="1" ht="27.75" customHeight="1" x14ac:dyDescent="0.2">
      <c r="A27" s="216">
        <v>7</v>
      </c>
      <c r="B27" s="29">
        <v>1</v>
      </c>
      <c r="C27" s="179" t="s">
        <v>50</v>
      </c>
      <c r="D27" s="112" t="s">
        <v>22</v>
      </c>
      <c r="E27" s="132" t="s">
        <v>65</v>
      </c>
      <c r="F27" s="122" t="s">
        <v>30</v>
      </c>
      <c r="G27" s="112" t="s">
        <v>45</v>
      </c>
      <c r="H27" s="122" t="s">
        <v>41</v>
      </c>
      <c r="I27" s="122" t="s">
        <v>38</v>
      </c>
      <c r="J27" s="112" t="s">
        <v>25</v>
      </c>
      <c r="K27" s="162" t="s">
        <v>24</v>
      </c>
      <c r="L27" s="122" t="s">
        <v>26</v>
      </c>
      <c r="M27" s="122" t="s">
        <v>28</v>
      </c>
      <c r="N27" s="162" t="s">
        <v>109</v>
      </c>
      <c r="O27" s="122" t="s">
        <v>62</v>
      </c>
      <c r="P27" s="6"/>
      <c r="Q27" s="6"/>
      <c r="R27" s="2">
        <f t="shared" si="0"/>
        <v>7</v>
      </c>
    </row>
    <row r="28" spans="1:18" s="30" customFormat="1" ht="27.75" customHeight="1" x14ac:dyDescent="0.2">
      <c r="A28" s="217"/>
      <c r="B28" s="25">
        <v>2</v>
      </c>
      <c r="C28" s="160" t="s">
        <v>54</v>
      </c>
      <c r="D28" s="113" t="s">
        <v>22</v>
      </c>
      <c r="E28" s="123" t="s">
        <v>46</v>
      </c>
      <c r="F28" s="123" t="s">
        <v>30</v>
      </c>
      <c r="G28" s="113" t="s">
        <v>45</v>
      </c>
      <c r="H28" s="123" t="s">
        <v>41</v>
      </c>
      <c r="I28" s="123" t="s">
        <v>38</v>
      </c>
      <c r="J28" s="123" t="s">
        <v>27</v>
      </c>
      <c r="K28" s="160" t="s">
        <v>24</v>
      </c>
      <c r="L28" s="123" t="s">
        <v>26</v>
      </c>
      <c r="M28" s="123" t="s">
        <v>62</v>
      </c>
      <c r="N28" s="160" t="s">
        <v>118</v>
      </c>
      <c r="O28" s="123" t="s">
        <v>109</v>
      </c>
      <c r="P28" s="4"/>
      <c r="Q28" s="4"/>
      <c r="R28" s="3">
        <f t="shared" si="0"/>
        <v>7</v>
      </c>
    </row>
    <row r="29" spans="1:18" s="30" customFormat="1" ht="27.75" customHeight="1" thickBot="1" x14ac:dyDescent="0.25">
      <c r="A29" s="217"/>
      <c r="B29" s="25">
        <v>3</v>
      </c>
      <c r="C29" s="160" t="s">
        <v>36</v>
      </c>
      <c r="D29" s="133" t="s">
        <v>119</v>
      </c>
      <c r="E29" s="123" t="s">
        <v>46</v>
      </c>
      <c r="F29" s="132" t="s">
        <v>65</v>
      </c>
      <c r="G29" s="123" t="s">
        <v>30</v>
      </c>
      <c r="H29" s="215" t="s">
        <v>45</v>
      </c>
      <c r="I29" s="113" t="s">
        <v>25</v>
      </c>
      <c r="J29" s="132" t="s">
        <v>38</v>
      </c>
      <c r="K29" s="160" t="s">
        <v>106</v>
      </c>
      <c r="L29" s="123" t="s">
        <v>109</v>
      </c>
      <c r="M29" s="163" t="s">
        <v>111</v>
      </c>
      <c r="N29" s="160" t="s">
        <v>62</v>
      </c>
      <c r="O29" s="123" t="s">
        <v>40</v>
      </c>
      <c r="P29" s="3"/>
      <c r="Q29" s="3">
        <v>1</v>
      </c>
      <c r="R29" s="3">
        <f t="shared" si="0"/>
        <v>6</v>
      </c>
    </row>
    <row r="30" spans="1:18" s="30" customFormat="1" ht="27.75" customHeight="1" thickBot="1" x14ac:dyDescent="0.25">
      <c r="A30" s="217"/>
      <c r="B30" s="25">
        <v>4</v>
      </c>
      <c r="C30" s="160" t="s">
        <v>36</v>
      </c>
      <c r="D30" s="123" t="s">
        <v>46</v>
      </c>
      <c r="E30" s="134" t="s">
        <v>22</v>
      </c>
      <c r="F30" s="132" t="s">
        <v>54</v>
      </c>
      <c r="G30" s="123" t="s">
        <v>30</v>
      </c>
      <c r="H30" s="113" t="s">
        <v>45</v>
      </c>
      <c r="I30" s="123" t="s">
        <v>102</v>
      </c>
      <c r="J30" s="123" t="s">
        <v>38</v>
      </c>
      <c r="K30" s="160" t="s">
        <v>106</v>
      </c>
      <c r="L30" s="123" t="s">
        <v>24</v>
      </c>
      <c r="M30" s="123" t="s">
        <v>109</v>
      </c>
      <c r="N30" s="163" t="s">
        <v>28</v>
      </c>
      <c r="O30" s="123" t="s">
        <v>40</v>
      </c>
      <c r="P30" s="4"/>
      <c r="Q30" s="4">
        <v>1</v>
      </c>
      <c r="R30" s="3">
        <f t="shared" si="0"/>
        <v>6</v>
      </c>
    </row>
    <row r="31" spans="1:18" s="30" customFormat="1" ht="23.1" customHeight="1" thickBot="1" x14ac:dyDescent="0.25">
      <c r="A31" s="218"/>
      <c r="B31" s="28">
        <v>5</v>
      </c>
      <c r="C31" s="161" t="s">
        <v>65</v>
      </c>
      <c r="D31" s="123" t="s">
        <v>46</v>
      </c>
      <c r="E31" s="134" t="s">
        <v>22</v>
      </c>
      <c r="G31" s="124" t="s">
        <v>119</v>
      </c>
      <c r="H31" s="123" t="s">
        <v>30</v>
      </c>
      <c r="I31" s="127" t="s">
        <v>118</v>
      </c>
      <c r="J31" s="134" t="s">
        <v>108</v>
      </c>
      <c r="K31" s="161" t="s">
        <v>109</v>
      </c>
      <c r="L31" s="127" t="s">
        <v>24</v>
      </c>
      <c r="M31" s="127" t="s">
        <v>102</v>
      </c>
      <c r="N31" s="161" t="s">
        <v>28</v>
      </c>
      <c r="O31" s="215" t="s">
        <v>107</v>
      </c>
      <c r="P31" s="5"/>
      <c r="Q31" s="5">
        <v>2</v>
      </c>
      <c r="R31" s="16">
        <f t="shared" si="0"/>
        <v>5</v>
      </c>
    </row>
    <row r="32" spans="1:18" ht="17.25" customHeight="1" x14ac:dyDescent="0.3">
      <c r="A32" s="32"/>
      <c r="B32" s="33"/>
      <c r="C32" s="135"/>
      <c r="D32" s="135"/>
      <c r="E32" s="135"/>
      <c r="F32" s="135"/>
      <c r="G32" s="135"/>
      <c r="H32" s="135"/>
      <c r="I32" s="136"/>
      <c r="J32" s="136"/>
      <c r="L32" s="136"/>
      <c r="M32" s="136"/>
      <c r="N32" s="136" t="s">
        <v>49</v>
      </c>
      <c r="O32" s="136"/>
      <c r="P32" s="8">
        <f>SUM(P2:P31)</f>
        <v>24</v>
      </c>
      <c r="Q32" s="8">
        <f>SUM(Q2:Q31)</f>
        <v>20</v>
      </c>
      <c r="R32" s="8"/>
    </row>
    <row r="33" spans="6:15" x14ac:dyDescent="0.3">
      <c r="F33" s="137"/>
      <c r="I33" s="138"/>
      <c r="K33" s="138"/>
      <c r="L33" s="138"/>
      <c r="M33" s="138"/>
      <c r="N33" s="138"/>
      <c r="O33" s="138"/>
    </row>
  </sheetData>
  <mergeCells count="6">
    <mergeCell ref="A27:A31"/>
    <mergeCell ref="A2:A6"/>
    <mergeCell ref="A7:A11"/>
    <mergeCell ref="A12:A16"/>
    <mergeCell ref="A17:A21"/>
    <mergeCell ref="A22:A26"/>
  </mergeCells>
  <printOptions horizontalCentered="1"/>
  <pageMargins left="3.937007874015748E-2" right="3.937007874015748E-2" top="0.82677165354330717" bottom="0.19685039370078741" header="0.19685039370078741" footer="0.19685039370078741"/>
  <pageSetup paperSize="8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6" zoomScale="60" zoomScaleNormal="60" workbookViewId="0">
      <selection activeCell="L24" sqref="L24"/>
    </sheetView>
  </sheetViews>
  <sheetFormatPr defaultColWidth="9.33203125" defaultRowHeight="12.75" x14ac:dyDescent="0.2"/>
  <cols>
    <col min="1" max="1" width="8.33203125" customWidth="1"/>
    <col min="2" max="2" width="22.1640625" customWidth="1"/>
    <col min="3" max="3" width="21.83203125" customWidth="1"/>
    <col min="4" max="4" width="21" bestFit="1" customWidth="1"/>
    <col min="5" max="8" width="18.83203125" customWidth="1"/>
    <col min="9" max="10" width="21.5" bestFit="1" customWidth="1"/>
    <col min="11" max="14" width="18.83203125" customWidth="1"/>
    <col min="18" max="18" width="26" customWidth="1"/>
  </cols>
  <sheetData>
    <row r="1" spans="1:14" s="24" customFormat="1" ht="24.75" customHeight="1" thickBot="1" x14ac:dyDescent="0.25">
      <c r="A1" s="17" t="s">
        <v>0</v>
      </c>
      <c r="B1" s="18" t="s">
        <v>125</v>
      </c>
      <c r="C1" s="20" t="s">
        <v>1</v>
      </c>
      <c r="D1" s="21" t="s">
        <v>2</v>
      </c>
      <c r="E1" s="20" t="s">
        <v>3</v>
      </c>
      <c r="F1" s="21" t="s">
        <v>4</v>
      </c>
      <c r="G1" s="22" t="s">
        <v>43</v>
      </c>
      <c r="H1" s="20" t="s">
        <v>44</v>
      </c>
      <c r="I1" s="21" t="s">
        <v>66</v>
      </c>
      <c r="J1" s="20" t="s">
        <v>67</v>
      </c>
      <c r="K1" s="23" t="s">
        <v>5</v>
      </c>
      <c r="L1" s="20" t="s">
        <v>6</v>
      </c>
      <c r="M1" s="20" t="s">
        <v>7</v>
      </c>
      <c r="N1" s="20" t="s">
        <v>8</v>
      </c>
    </row>
    <row r="2" spans="1:14" s="105" customFormat="1" ht="35.25" customHeight="1" x14ac:dyDescent="0.2">
      <c r="A2" s="229">
        <v>2</v>
      </c>
      <c r="B2" s="41">
        <v>1</v>
      </c>
      <c r="C2" s="102"/>
      <c r="D2" s="102"/>
      <c r="E2" s="102"/>
      <c r="F2" s="102"/>
      <c r="G2" s="103"/>
      <c r="H2" s="104"/>
      <c r="I2" s="103"/>
      <c r="J2" s="103"/>
      <c r="K2" s="102"/>
      <c r="L2" s="102"/>
      <c r="M2" s="102"/>
      <c r="N2" s="102"/>
    </row>
    <row r="3" spans="1:14" s="99" customFormat="1" ht="35.25" customHeight="1" x14ac:dyDescent="0.3">
      <c r="A3" s="230"/>
      <c r="B3" s="148" t="s">
        <v>229</v>
      </c>
      <c r="C3" s="106"/>
      <c r="D3" s="107"/>
      <c r="E3" s="165" t="s">
        <v>278</v>
      </c>
      <c r="F3" s="106"/>
      <c r="G3" s="109"/>
      <c r="H3" s="109"/>
      <c r="I3" s="109"/>
      <c r="J3" s="109"/>
      <c r="K3" s="118" t="s">
        <v>257</v>
      </c>
      <c r="L3" s="106" t="s">
        <v>137</v>
      </c>
      <c r="M3" s="106" t="s">
        <v>249</v>
      </c>
      <c r="N3" s="106" t="s">
        <v>250</v>
      </c>
    </row>
    <row r="4" spans="1:14" s="99" customFormat="1" ht="35.25" customHeight="1" x14ac:dyDescent="0.3">
      <c r="A4" s="230"/>
      <c r="B4" s="148" t="s">
        <v>227</v>
      </c>
      <c r="C4" s="106"/>
      <c r="D4" s="107"/>
      <c r="E4" s="165" t="s">
        <v>134</v>
      </c>
      <c r="F4" s="107"/>
      <c r="G4" s="109"/>
      <c r="H4" s="109"/>
      <c r="I4" s="109"/>
      <c r="J4" s="109"/>
      <c r="K4" s="118" t="s">
        <v>257</v>
      </c>
      <c r="L4" s="106" t="s">
        <v>138</v>
      </c>
      <c r="M4" s="106" t="s">
        <v>249</v>
      </c>
      <c r="N4" s="106" t="s">
        <v>251</v>
      </c>
    </row>
    <row r="5" spans="1:14" s="99" customFormat="1" ht="35.25" customHeight="1" x14ac:dyDescent="0.3">
      <c r="A5" s="230"/>
      <c r="B5" s="148" t="s">
        <v>228</v>
      </c>
      <c r="C5" s="106"/>
      <c r="D5" s="107"/>
      <c r="E5" s="165" t="s">
        <v>134</v>
      </c>
      <c r="F5" s="106"/>
      <c r="G5" s="109"/>
      <c r="H5" s="109"/>
      <c r="I5" s="106"/>
      <c r="J5" s="109"/>
      <c r="K5" s="106" t="s">
        <v>135</v>
      </c>
      <c r="L5" s="106" t="s">
        <v>135</v>
      </c>
      <c r="M5" s="106" t="s">
        <v>135</v>
      </c>
      <c r="N5" s="106" t="s">
        <v>135</v>
      </c>
    </row>
    <row r="6" spans="1:14" s="99" customFormat="1" ht="35.25" customHeight="1" thickBot="1" x14ac:dyDescent="0.35">
      <c r="A6" s="231"/>
      <c r="B6" s="149">
        <v>5</v>
      </c>
      <c r="C6" s="110"/>
      <c r="D6" s="110"/>
      <c r="E6" s="110"/>
      <c r="F6" s="110"/>
      <c r="G6" s="110"/>
      <c r="H6" s="110"/>
      <c r="I6" s="110"/>
      <c r="J6" s="110"/>
      <c r="K6" s="110"/>
      <c r="L6" s="111"/>
      <c r="M6" s="111"/>
      <c r="N6" s="111"/>
    </row>
    <row r="7" spans="1:14" s="99" customFormat="1" ht="35.25" customHeight="1" x14ac:dyDescent="0.3">
      <c r="A7" s="226">
        <v>3</v>
      </c>
      <c r="B7" s="29" t="s">
        <v>230</v>
      </c>
      <c r="C7" s="169"/>
      <c r="D7" s="170"/>
      <c r="E7" s="170"/>
      <c r="F7" s="170"/>
      <c r="G7" s="168" t="s">
        <v>144</v>
      </c>
      <c r="H7" s="168" t="s">
        <v>153</v>
      </c>
      <c r="I7" s="112"/>
      <c r="J7" s="168" t="s">
        <v>143</v>
      </c>
      <c r="K7" s="112"/>
      <c r="L7" s="112"/>
      <c r="M7" s="112"/>
      <c r="N7" s="112"/>
    </row>
    <row r="8" spans="1:14" s="99" customFormat="1" ht="35.25" customHeight="1" x14ac:dyDescent="0.3">
      <c r="A8" s="227"/>
      <c r="B8" s="25" t="s">
        <v>229</v>
      </c>
      <c r="C8" s="164" t="s">
        <v>246</v>
      </c>
      <c r="D8" s="171"/>
      <c r="E8" s="171"/>
      <c r="F8" s="164" t="s">
        <v>152</v>
      </c>
      <c r="G8" s="106" t="s">
        <v>277</v>
      </c>
      <c r="H8" s="172" t="s">
        <v>248</v>
      </c>
      <c r="I8" s="113"/>
      <c r="J8" s="164" t="s">
        <v>142</v>
      </c>
      <c r="K8" s="171"/>
      <c r="L8" s="171"/>
      <c r="M8" s="171"/>
      <c r="N8" s="171"/>
    </row>
    <row r="9" spans="1:14" s="99" customFormat="1" ht="35.25" customHeight="1" x14ac:dyDescent="0.3">
      <c r="A9" s="227"/>
      <c r="B9" s="25" t="s">
        <v>227</v>
      </c>
      <c r="C9" s="164" t="s">
        <v>247</v>
      </c>
      <c r="D9" s="113"/>
      <c r="E9" s="171"/>
      <c r="F9" s="164" t="s">
        <v>152</v>
      </c>
      <c r="G9" s="164" t="s">
        <v>149</v>
      </c>
      <c r="H9" s="164" t="s">
        <v>136</v>
      </c>
      <c r="I9" s="113"/>
      <c r="J9" s="164" t="s">
        <v>245</v>
      </c>
      <c r="K9" s="171"/>
      <c r="L9" s="171"/>
      <c r="M9" s="171"/>
      <c r="N9" s="171"/>
    </row>
    <row r="10" spans="1:14" s="99" customFormat="1" ht="35.25" customHeight="1" x14ac:dyDescent="0.3">
      <c r="A10" s="227"/>
      <c r="B10" s="25" t="s">
        <v>228</v>
      </c>
      <c r="C10" s="164" t="s">
        <v>247</v>
      </c>
      <c r="D10" s="113"/>
      <c r="E10" s="117"/>
      <c r="F10" s="164" t="s">
        <v>151</v>
      </c>
      <c r="G10" s="171"/>
      <c r="H10" s="171"/>
      <c r="I10" s="113"/>
      <c r="J10" s="117"/>
      <c r="K10" s="171"/>
      <c r="L10" s="171"/>
      <c r="M10" s="171"/>
      <c r="N10" s="171"/>
    </row>
    <row r="11" spans="1:14" s="99" customFormat="1" ht="35.25" customHeight="1" thickBot="1" x14ac:dyDescent="0.35">
      <c r="A11" s="228"/>
      <c r="B11" s="28">
        <v>5</v>
      </c>
      <c r="C11" s="114"/>
      <c r="D11" s="114"/>
      <c r="E11" s="114"/>
      <c r="F11" s="114"/>
      <c r="G11" s="114"/>
      <c r="H11" s="114"/>
      <c r="I11" s="114"/>
      <c r="J11" s="114"/>
      <c r="K11" s="173"/>
      <c r="L11" s="173"/>
      <c r="M11" s="173"/>
      <c r="N11" s="173"/>
    </row>
    <row r="12" spans="1:14" s="99" customFormat="1" ht="35.25" customHeight="1" x14ac:dyDescent="0.3">
      <c r="A12" s="229">
        <v>4</v>
      </c>
      <c r="B12" s="177" t="s">
        <v>230</v>
      </c>
      <c r="C12" s="168" t="s">
        <v>261</v>
      </c>
      <c r="D12" s="170"/>
      <c r="E12" s="104" t="s">
        <v>153</v>
      </c>
      <c r="F12" s="169" t="s">
        <v>271</v>
      </c>
      <c r="G12" s="102"/>
      <c r="H12" s="104" t="s">
        <v>263</v>
      </c>
      <c r="I12" s="104" t="s">
        <v>148</v>
      </c>
      <c r="J12" s="102"/>
      <c r="K12" s="116"/>
      <c r="L12" s="102"/>
      <c r="M12" s="104"/>
      <c r="N12" s="104"/>
    </row>
    <row r="13" spans="1:14" s="99" customFormat="1" ht="35.25" customHeight="1" x14ac:dyDescent="0.3">
      <c r="A13" s="230"/>
      <c r="B13" s="148" t="s">
        <v>229</v>
      </c>
      <c r="C13" s="108" t="s">
        <v>262</v>
      </c>
      <c r="D13" s="165" t="s">
        <v>279</v>
      </c>
      <c r="E13" s="165" t="s">
        <v>135</v>
      </c>
      <c r="F13" s="118" t="s">
        <v>273</v>
      </c>
      <c r="G13" s="107"/>
      <c r="H13" s="108" t="s">
        <v>150</v>
      </c>
      <c r="I13" s="106" t="s">
        <v>188</v>
      </c>
      <c r="J13" s="109"/>
      <c r="K13" s="106" t="s">
        <v>264</v>
      </c>
      <c r="L13" s="107"/>
      <c r="M13" s="106"/>
      <c r="N13" s="107"/>
    </row>
    <row r="14" spans="1:14" s="99" customFormat="1" ht="35.25" customHeight="1" x14ac:dyDescent="0.3">
      <c r="A14" s="230"/>
      <c r="B14" s="148" t="s">
        <v>227</v>
      </c>
      <c r="C14" s="108" t="s">
        <v>262</v>
      </c>
      <c r="D14" s="108" t="s">
        <v>149</v>
      </c>
      <c r="E14" s="106" t="s">
        <v>141</v>
      </c>
      <c r="F14" s="196" t="s">
        <v>272</v>
      </c>
      <c r="G14" s="107"/>
      <c r="H14" s="108" t="s">
        <v>150</v>
      </c>
      <c r="I14" s="106" t="s">
        <v>79</v>
      </c>
      <c r="J14" s="107"/>
      <c r="K14" s="108" t="s">
        <v>147</v>
      </c>
      <c r="L14" s="107"/>
      <c r="M14" s="109"/>
      <c r="N14" s="107"/>
    </row>
    <row r="15" spans="1:14" s="99" customFormat="1" ht="35.25" customHeight="1" x14ac:dyDescent="0.3">
      <c r="A15" s="230"/>
      <c r="B15" s="148" t="s">
        <v>228</v>
      </c>
      <c r="C15" s="171"/>
      <c r="D15" s="165" t="s">
        <v>260</v>
      </c>
      <c r="E15" s="171"/>
      <c r="F15" s="196"/>
      <c r="G15" s="107"/>
      <c r="H15" s="106"/>
      <c r="I15" s="171"/>
      <c r="J15" s="107"/>
      <c r="K15" s="108" t="s">
        <v>147</v>
      </c>
      <c r="L15" s="107"/>
      <c r="M15" s="106"/>
      <c r="N15" s="107"/>
    </row>
    <row r="16" spans="1:14" s="99" customFormat="1" ht="35.25" customHeight="1" thickBot="1" x14ac:dyDescent="0.35">
      <c r="A16" s="231"/>
      <c r="B16" s="149">
        <v>5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spans="1:14" s="99" customFormat="1" ht="35.25" customHeight="1" x14ac:dyDescent="0.3">
      <c r="A17" s="226">
        <v>5</v>
      </c>
      <c r="B17" s="29" t="s">
        <v>230</v>
      </c>
      <c r="C17" s="170"/>
      <c r="D17" s="169"/>
      <c r="E17" s="169"/>
      <c r="F17" s="174"/>
      <c r="G17" s="174" t="s">
        <v>254</v>
      </c>
      <c r="H17" s="112"/>
      <c r="I17" s="170"/>
      <c r="J17" s="170"/>
      <c r="K17" s="169" t="s">
        <v>136</v>
      </c>
      <c r="L17" s="170"/>
      <c r="M17" s="170"/>
      <c r="N17" s="168" t="s">
        <v>188</v>
      </c>
    </row>
    <row r="18" spans="1:14" s="99" customFormat="1" ht="35.25" customHeight="1" x14ac:dyDescent="0.3">
      <c r="A18" s="227"/>
      <c r="B18" s="25" t="s">
        <v>229</v>
      </c>
      <c r="C18" s="171"/>
      <c r="D18" s="113"/>
      <c r="E18" s="171"/>
      <c r="F18" s="117"/>
      <c r="G18" s="118" t="s">
        <v>254</v>
      </c>
      <c r="H18" s="113"/>
      <c r="I18" s="164" t="s">
        <v>258</v>
      </c>
      <c r="J18" s="171"/>
      <c r="K18" s="196" t="s">
        <v>265</v>
      </c>
      <c r="L18" s="118" t="s">
        <v>243</v>
      </c>
      <c r="M18" s="118" t="s">
        <v>155</v>
      </c>
      <c r="N18" s="164" t="s">
        <v>192</v>
      </c>
    </row>
    <row r="19" spans="1:14" s="99" customFormat="1" ht="35.25" customHeight="1" x14ac:dyDescent="0.3">
      <c r="A19" s="227"/>
      <c r="B19" s="25" t="s">
        <v>227</v>
      </c>
      <c r="C19" s="171"/>
      <c r="D19" s="113"/>
      <c r="E19" s="171"/>
      <c r="F19" s="194"/>
      <c r="G19" s="164" t="s">
        <v>206</v>
      </c>
      <c r="H19" s="113"/>
      <c r="I19" s="164" t="s">
        <v>218</v>
      </c>
      <c r="J19" s="171"/>
      <c r="K19" s="106" t="s">
        <v>153</v>
      </c>
      <c r="L19" s="117" t="s">
        <v>259</v>
      </c>
      <c r="M19" s="118" t="s">
        <v>155</v>
      </c>
      <c r="N19" s="164" t="s">
        <v>192</v>
      </c>
    </row>
    <row r="20" spans="1:14" s="99" customFormat="1" ht="35.25" customHeight="1" x14ac:dyDescent="0.3">
      <c r="A20" s="227"/>
      <c r="B20" s="25" t="s">
        <v>228</v>
      </c>
      <c r="C20" s="113"/>
      <c r="D20" s="113"/>
      <c r="E20" s="171"/>
      <c r="F20" s="113"/>
      <c r="G20" s="113"/>
      <c r="H20" s="113"/>
      <c r="I20" s="164" t="s">
        <v>218</v>
      </c>
      <c r="J20" s="117"/>
      <c r="K20" s="171"/>
      <c r="L20" s="118" t="s">
        <v>259</v>
      </c>
      <c r="M20" s="164" t="s">
        <v>149</v>
      </c>
      <c r="N20" s="171"/>
    </row>
    <row r="21" spans="1:14" s="99" customFormat="1" ht="35.25" customHeight="1" thickBot="1" x14ac:dyDescent="0.35">
      <c r="A21" s="228"/>
      <c r="B21" s="28">
        <v>5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pans="1:14" s="99" customFormat="1" ht="35.25" customHeight="1" x14ac:dyDescent="0.3">
      <c r="A22" s="229">
        <v>6</v>
      </c>
      <c r="B22" s="177" t="s">
        <v>230</v>
      </c>
      <c r="C22" s="104" t="s">
        <v>156</v>
      </c>
      <c r="D22" s="116" t="s">
        <v>158</v>
      </c>
      <c r="E22" s="102"/>
      <c r="F22" s="102"/>
      <c r="G22" s="116" t="s">
        <v>205</v>
      </c>
      <c r="H22" s="104" t="s">
        <v>161</v>
      </c>
      <c r="I22" s="102"/>
      <c r="J22" s="116" t="s">
        <v>163</v>
      </c>
      <c r="K22" s="104"/>
      <c r="L22" s="174" t="s">
        <v>167</v>
      </c>
      <c r="M22" s="102"/>
      <c r="N22" s="115"/>
    </row>
    <row r="23" spans="1:14" s="120" customFormat="1" ht="35.25" customHeight="1" x14ac:dyDescent="0.3">
      <c r="A23" s="230"/>
      <c r="B23" s="148" t="s">
        <v>229</v>
      </c>
      <c r="C23" s="108" t="s">
        <v>157</v>
      </c>
      <c r="D23" s="108" t="s">
        <v>158</v>
      </c>
      <c r="E23" s="165" t="s">
        <v>280</v>
      </c>
      <c r="F23" s="119"/>
      <c r="G23" s="108" t="s">
        <v>205</v>
      </c>
      <c r="H23" s="106" t="s">
        <v>161</v>
      </c>
      <c r="I23" s="106" t="s">
        <v>275</v>
      </c>
      <c r="J23" s="108" t="s">
        <v>163</v>
      </c>
      <c r="K23" s="107"/>
      <c r="L23" s="118" t="s">
        <v>167</v>
      </c>
      <c r="M23" s="119"/>
      <c r="N23" s="121"/>
    </row>
    <row r="24" spans="1:14" s="120" customFormat="1" ht="35.25" customHeight="1" x14ac:dyDescent="0.3">
      <c r="A24" s="230"/>
      <c r="B24" s="148" t="s">
        <v>227</v>
      </c>
      <c r="C24" s="108" t="s">
        <v>157</v>
      </c>
      <c r="D24" s="106" t="s">
        <v>159</v>
      </c>
      <c r="E24" s="108" t="s">
        <v>244</v>
      </c>
      <c r="F24" s="106"/>
      <c r="G24" s="117" t="s">
        <v>148</v>
      </c>
      <c r="H24" s="106" t="s">
        <v>135</v>
      </c>
      <c r="I24" s="108" t="s">
        <v>162</v>
      </c>
      <c r="J24" s="106" t="s">
        <v>160</v>
      </c>
      <c r="K24" s="106"/>
      <c r="L24" s="118" t="s">
        <v>267</v>
      </c>
      <c r="M24" s="119"/>
      <c r="N24" s="121"/>
    </row>
    <row r="25" spans="1:14" s="120" customFormat="1" ht="35.25" customHeight="1" x14ac:dyDescent="0.3">
      <c r="A25" s="230"/>
      <c r="B25" s="148" t="s">
        <v>228</v>
      </c>
      <c r="C25" s="119"/>
      <c r="D25" s="119"/>
      <c r="E25" s="108" t="s">
        <v>244</v>
      </c>
      <c r="F25" s="106"/>
      <c r="G25" s="176"/>
      <c r="H25" s="119"/>
      <c r="I25" s="108" t="s">
        <v>162</v>
      </c>
      <c r="J25" s="107"/>
      <c r="K25" s="106"/>
      <c r="L25" s="107"/>
      <c r="M25" s="119"/>
      <c r="N25" s="121"/>
    </row>
    <row r="26" spans="1:14" s="120" customFormat="1" ht="35.25" customHeight="1" thickBot="1" x14ac:dyDescent="0.35">
      <c r="A26" s="231"/>
      <c r="B26" s="149">
        <v>5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</row>
    <row r="27" spans="1:14" s="120" customFormat="1" ht="35.25" customHeight="1" x14ac:dyDescent="0.3">
      <c r="A27" s="232">
        <v>7</v>
      </c>
      <c r="B27" s="29" t="s">
        <v>230</v>
      </c>
      <c r="C27" s="168" t="s">
        <v>135</v>
      </c>
      <c r="D27" s="175"/>
      <c r="E27" s="175"/>
      <c r="F27" s="175"/>
      <c r="G27" s="175"/>
      <c r="H27" s="175"/>
      <c r="I27" s="175"/>
      <c r="J27" s="168" t="s">
        <v>149</v>
      </c>
      <c r="K27" s="122"/>
      <c r="L27" s="174"/>
      <c r="M27" s="169" t="s">
        <v>256</v>
      </c>
      <c r="N27" s="112"/>
    </row>
    <row r="28" spans="1:14" s="120" customFormat="1" ht="35.25" customHeight="1" x14ac:dyDescent="0.3">
      <c r="A28" s="233"/>
      <c r="B28" s="25" t="s">
        <v>229</v>
      </c>
      <c r="C28" s="165" t="s">
        <v>151</v>
      </c>
      <c r="D28" s="117" t="s">
        <v>164</v>
      </c>
      <c r="E28" s="113"/>
      <c r="F28" s="117" t="s">
        <v>164</v>
      </c>
      <c r="G28" s="176"/>
      <c r="H28" s="176"/>
      <c r="I28" s="176"/>
      <c r="J28" s="164" t="s">
        <v>266</v>
      </c>
      <c r="K28" s="176"/>
      <c r="L28" s="118"/>
      <c r="M28" s="117" t="s">
        <v>255</v>
      </c>
      <c r="N28" s="164" t="s">
        <v>293</v>
      </c>
    </row>
    <row r="29" spans="1:14" s="120" customFormat="1" ht="35.25" customHeight="1" x14ac:dyDescent="0.3">
      <c r="A29" s="233"/>
      <c r="B29" s="25" t="s">
        <v>227</v>
      </c>
      <c r="C29" s="164" t="s">
        <v>252</v>
      </c>
      <c r="D29" s="118" t="s">
        <v>268</v>
      </c>
      <c r="E29" s="113"/>
      <c r="F29" s="118" t="s">
        <v>291</v>
      </c>
      <c r="G29" s="176"/>
      <c r="H29" s="176"/>
      <c r="I29" s="176"/>
      <c r="J29" s="164" t="s">
        <v>266</v>
      </c>
      <c r="K29" s="176"/>
      <c r="L29" s="118"/>
      <c r="M29" s="117" t="s">
        <v>290</v>
      </c>
      <c r="N29" s="164" t="s">
        <v>253</v>
      </c>
    </row>
    <row r="30" spans="1:14" s="120" customFormat="1" ht="35.25" customHeight="1" x14ac:dyDescent="0.3">
      <c r="A30" s="233"/>
      <c r="B30" s="25" t="s">
        <v>228</v>
      </c>
      <c r="C30" s="176"/>
      <c r="D30" s="118" t="s">
        <v>268</v>
      </c>
      <c r="E30" s="113"/>
      <c r="F30" s="118" t="s">
        <v>291</v>
      </c>
      <c r="G30" s="176"/>
      <c r="H30" s="176"/>
      <c r="I30" s="176"/>
      <c r="J30" s="113"/>
      <c r="K30" s="176"/>
      <c r="L30" s="113"/>
      <c r="M30" s="176"/>
      <c r="N30" s="164" t="s">
        <v>292</v>
      </c>
    </row>
    <row r="31" spans="1:14" s="120" customFormat="1" ht="35.25" customHeight="1" thickBot="1" x14ac:dyDescent="0.35">
      <c r="A31" s="234"/>
      <c r="B31" s="28">
        <v>5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</row>
    <row r="32" spans="1:14" ht="17.25" customHeight="1" x14ac:dyDescent="0.2">
      <c r="A32" s="32"/>
      <c r="B32" s="33"/>
    </row>
  </sheetData>
  <mergeCells count="6">
    <mergeCell ref="A17:A21"/>
    <mergeCell ref="A22:A26"/>
    <mergeCell ref="A27:A31"/>
    <mergeCell ref="A2:A6"/>
    <mergeCell ref="A7:A11"/>
    <mergeCell ref="A12:A16"/>
  </mergeCells>
  <printOptions horizontalCentered="1"/>
  <pageMargins left="3.937007874015748E-2" right="3.937007874015748E-2" top="0.23622047244094491" bottom="0.19685039370078741" header="0.19685039370078741" footer="0.19685039370078741"/>
  <pageSetup paperSize="8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zoomScale="88" zoomScaleNormal="88" workbookViewId="0">
      <pane xSplit="2" ySplit="1" topLeftCell="C2" activePane="bottomRight" state="frozen"/>
      <selection pane="topRight" activeCell="C1" sqref="C1"/>
      <selection pane="bottomLeft" activeCell="A4" sqref="A4"/>
      <selection pane="bottomRight" activeCell="K14" sqref="K14"/>
    </sheetView>
  </sheetViews>
  <sheetFormatPr defaultColWidth="9.33203125" defaultRowHeight="12.75" x14ac:dyDescent="0.2"/>
  <cols>
    <col min="1" max="1" width="5.6640625" bestFit="1" customWidth="1"/>
    <col min="2" max="2" width="6.1640625" bestFit="1" customWidth="1"/>
    <col min="3" max="3" width="15.83203125" customWidth="1"/>
    <col min="4" max="4" width="17.83203125" customWidth="1"/>
    <col min="5" max="5" width="15.1640625" customWidth="1"/>
    <col min="6" max="6" width="16.5" customWidth="1"/>
    <col min="7" max="7" width="16.1640625" customWidth="1"/>
    <col min="8" max="8" width="16.33203125" customWidth="1"/>
    <col min="9" max="9" width="14.1640625" customWidth="1"/>
    <col min="10" max="10" width="14.83203125" customWidth="1"/>
    <col min="11" max="11" width="15.1640625" customWidth="1"/>
    <col min="12" max="12" width="16" customWidth="1"/>
    <col min="13" max="13" width="13.1640625" customWidth="1"/>
    <col min="14" max="14" width="14.5" customWidth="1"/>
    <col min="15" max="15" width="6.1640625" hidden="1" customWidth="1"/>
    <col min="16" max="16" width="6.83203125" hidden="1" customWidth="1"/>
    <col min="17" max="17" width="6" hidden="1" customWidth="1"/>
    <col min="18" max="18" width="7.1640625" hidden="1" customWidth="1"/>
    <col min="19" max="20" width="13.33203125" hidden="1" customWidth="1"/>
    <col min="21" max="21" width="14.5" hidden="1" customWidth="1"/>
    <col min="22" max="22" width="14.83203125" hidden="1" customWidth="1"/>
    <col min="23" max="23" width="14.6640625" hidden="1" customWidth="1"/>
    <col min="24" max="24" width="16.1640625" hidden="1" customWidth="1"/>
    <col min="25" max="26" width="13.33203125" hidden="1" customWidth="1"/>
    <col min="27" max="27" width="15.5" hidden="1" customWidth="1"/>
    <col min="28" max="28" width="14.6640625" hidden="1" customWidth="1"/>
    <col min="29" max="29" width="15.33203125" hidden="1" customWidth="1"/>
    <col min="30" max="30" width="16.5" hidden="1" customWidth="1"/>
    <col min="31" max="31" width="17.5" hidden="1" customWidth="1"/>
  </cols>
  <sheetData>
    <row r="1" spans="1:31" s="36" customFormat="1" ht="24.75" customHeight="1" thickBot="1" x14ac:dyDescent="0.25">
      <c r="A1" s="34" t="s">
        <v>0</v>
      </c>
      <c r="B1" s="18" t="s">
        <v>125</v>
      </c>
      <c r="C1" s="35" t="s">
        <v>1</v>
      </c>
      <c r="D1" s="35" t="s">
        <v>2</v>
      </c>
      <c r="E1" s="35" t="s">
        <v>3</v>
      </c>
      <c r="F1" s="35" t="s">
        <v>4</v>
      </c>
      <c r="G1" s="35" t="s">
        <v>43</v>
      </c>
      <c r="H1" s="35" t="s">
        <v>44</v>
      </c>
      <c r="I1" s="35" t="s">
        <v>66</v>
      </c>
      <c r="J1" s="35" t="s">
        <v>67</v>
      </c>
      <c r="K1" s="9" t="s">
        <v>5</v>
      </c>
      <c r="L1" s="1" t="s">
        <v>6</v>
      </c>
      <c r="M1" s="19" t="s">
        <v>7</v>
      </c>
      <c r="N1" s="1" t="s">
        <v>8</v>
      </c>
      <c r="O1" s="9" t="s">
        <v>117</v>
      </c>
      <c r="P1" s="9" t="s">
        <v>112</v>
      </c>
      <c r="Q1" s="9">
        <v>8</v>
      </c>
      <c r="R1" s="9" t="s">
        <v>132</v>
      </c>
      <c r="S1" s="35" t="s">
        <v>9</v>
      </c>
      <c r="T1" s="35" t="s">
        <v>10</v>
      </c>
      <c r="U1" s="35" t="s">
        <v>11</v>
      </c>
      <c r="V1" s="35" t="s">
        <v>12</v>
      </c>
      <c r="W1" s="35" t="s">
        <v>13</v>
      </c>
      <c r="X1" s="35" t="s">
        <v>58</v>
      </c>
      <c r="Y1" s="35" t="s">
        <v>14</v>
      </c>
      <c r="Z1" s="35" t="s">
        <v>15</v>
      </c>
      <c r="AA1" s="35" t="s">
        <v>16</v>
      </c>
      <c r="AB1" s="35" t="s">
        <v>17</v>
      </c>
      <c r="AC1" s="35" t="s">
        <v>18</v>
      </c>
      <c r="AD1" s="35" t="s">
        <v>19</v>
      </c>
      <c r="AE1" s="35" t="s">
        <v>20</v>
      </c>
    </row>
    <row r="2" spans="1:31" s="30" customFormat="1" ht="23.1" customHeight="1" x14ac:dyDescent="0.2">
      <c r="A2" s="219">
        <v>2</v>
      </c>
      <c r="B2" s="41">
        <v>1</v>
      </c>
      <c r="C2" s="42" t="s">
        <v>68</v>
      </c>
      <c r="D2" s="42" t="s">
        <v>26</v>
      </c>
      <c r="E2" s="42" t="s">
        <v>41</v>
      </c>
      <c r="F2" s="43" t="s">
        <v>78</v>
      </c>
      <c r="G2" s="42" t="s">
        <v>80</v>
      </c>
      <c r="H2" s="43" t="s">
        <v>40</v>
      </c>
      <c r="I2" s="4" t="s">
        <v>64</v>
      </c>
      <c r="J2" s="43" t="s">
        <v>55</v>
      </c>
      <c r="K2" s="43" t="s">
        <v>63</v>
      </c>
      <c r="L2" s="43" t="s">
        <v>29</v>
      </c>
      <c r="M2" s="43" t="s">
        <v>105</v>
      </c>
      <c r="N2" s="6" t="s">
        <v>35</v>
      </c>
      <c r="O2" s="44"/>
      <c r="P2" s="44"/>
      <c r="Q2" s="44">
        <f>$Q$1+O2-P2</f>
        <v>8</v>
      </c>
      <c r="R2" s="44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</row>
    <row r="3" spans="1:31" s="30" customFormat="1" ht="27.75" customHeight="1" x14ac:dyDescent="0.2">
      <c r="A3" s="220"/>
      <c r="B3" s="148">
        <v>2</v>
      </c>
      <c r="C3" s="46" t="s">
        <v>42</v>
      </c>
      <c r="D3" s="46" t="s">
        <v>127</v>
      </c>
      <c r="E3" s="46" t="s">
        <v>41</v>
      </c>
      <c r="F3" s="47" t="s">
        <v>126</v>
      </c>
      <c r="G3" s="46" t="s">
        <v>80</v>
      </c>
      <c r="H3" s="48" t="s">
        <v>40</v>
      </c>
      <c r="I3" s="4" t="s">
        <v>64</v>
      </c>
      <c r="J3" s="48" t="s">
        <v>23</v>
      </c>
      <c r="K3" s="48" t="s">
        <v>63</v>
      </c>
      <c r="L3" s="48" t="s">
        <v>105</v>
      </c>
      <c r="M3" s="49" t="s">
        <v>91</v>
      </c>
      <c r="N3" s="4" t="s">
        <v>35</v>
      </c>
      <c r="O3" s="50">
        <v>1</v>
      </c>
      <c r="P3" s="50"/>
      <c r="Q3" s="50">
        <f t="shared" ref="Q3:Q30" si="0">$Q$1+O3-P3</f>
        <v>9</v>
      </c>
      <c r="R3" s="50">
        <v>3</v>
      </c>
      <c r="S3" s="48"/>
      <c r="T3" s="61" t="s">
        <v>169</v>
      </c>
      <c r="U3" s="87" t="s">
        <v>153</v>
      </c>
      <c r="V3" s="46"/>
      <c r="W3" s="51"/>
      <c r="X3" s="48"/>
      <c r="Y3" s="87" t="s">
        <v>224</v>
      </c>
      <c r="Z3" s="48"/>
      <c r="AA3" s="48"/>
      <c r="AB3" s="46"/>
      <c r="AC3" s="87" t="s">
        <v>171</v>
      </c>
      <c r="AD3" s="48"/>
      <c r="AE3" s="51"/>
    </row>
    <row r="4" spans="1:31" s="30" customFormat="1" ht="27.75" customHeight="1" x14ac:dyDescent="0.2">
      <c r="A4" s="220"/>
      <c r="B4" s="148">
        <v>3</v>
      </c>
      <c r="C4" s="46" t="s">
        <v>42</v>
      </c>
      <c r="D4" s="46" t="s">
        <v>127</v>
      </c>
      <c r="E4" s="203" t="s">
        <v>77</v>
      </c>
      <c r="F4" s="47" t="s">
        <v>126</v>
      </c>
      <c r="G4" s="204" t="s">
        <v>55</v>
      </c>
      <c r="H4" s="4" t="s">
        <v>80</v>
      </c>
      <c r="I4" s="48" t="s">
        <v>40</v>
      </c>
      <c r="J4" s="48" t="s">
        <v>23</v>
      </c>
      <c r="K4" s="48" t="s">
        <v>29</v>
      </c>
      <c r="L4" s="48" t="s">
        <v>63</v>
      </c>
      <c r="M4" s="49" t="s">
        <v>91</v>
      </c>
      <c r="N4" s="154" t="s">
        <v>83</v>
      </c>
      <c r="O4" s="50">
        <v>1</v>
      </c>
      <c r="P4" s="50"/>
      <c r="Q4" s="50">
        <f t="shared" si="0"/>
        <v>9</v>
      </c>
      <c r="R4" s="50">
        <v>7</v>
      </c>
      <c r="S4" s="61" t="s">
        <v>173</v>
      </c>
      <c r="T4" s="61" t="s">
        <v>169</v>
      </c>
      <c r="U4" s="87" t="s">
        <v>175</v>
      </c>
      <c r="V4" s="46"/>
      <c r="W4" s="51"/>
      <c r="X4" s="48"/>
      <c r="Y4" s="87" t="s">
        <v>224</v>
      </c>
      <c r="Z4" s="88" t="s">
        <v>223</v>
      </c>
      <c r="AA4" s="48"/>
      <c r="AB4" s="48"/>
      <c r="AC4" s="91" t="s">
        <v>171</v>
      </c>
      <c r="AD4" s="48"/>
      <c r="AE4" s="83" t="s">
        <v>172</v>
      </c>
    </row>
    <row r="5" spans="1:31" s="30" customFormat="1" ht="27.75" customHeight="1" x14ac:dyDescent="0.2">
      <c r="A5" s="220"/>
      <c r="B5" s="148">
        <v>4</v>
      </c>
      <c r="C5" s="47" t="s">
        <v>68</v>
      </c>
      <c r="D5" s="47" t="s">
        <v>128</v>
      </c>
      <c r="E5" s="47" t="s">
        <v>69</v>
      </c>
      <c r="F5" s="49" t="s">
        <v>70</v>
      </c>
      <c r="G5" s="49" t="s">
        <v>71</v>
      </c>
      <c r="H5" s="49" t="s">
        <v>72</v>
      </c>
      <c r="I5" s="49" t="s">
        <v>73</v>
      </c>
      <c r="J5" s="49" t="s">
        <v>57</v>
      </c>
      <c r="K5" s="49" t="s">
        <v>74</v>
      </c>
      <c r="L5" s="49" t="s">
        <v>48</v>
      </c>
      <c r="M5" s="49" t="s">
        <v>75</v>
      </c>
      <c r="N5" s="49" t="s">
        <v>76</v>
      </c>
      <c r="O5" s="52"/>
      <c r="P5" s="52"/>
      <c r="Q5" s="50">
        <f t="shared" si="0"/>
        <v>8</v>
      </c>
      <c r="R5" s="52">
        <v>7</v>
      </c>
      <c r="S5" s="61" t="s">
        <v>189</v>
      </c>
      <c r="T5" s="88" t="s">
        <v>225</v>
      </c>
      <c r="U5" s="87" t="s">
        <v>226</v>
      </c>
      <c r="V5" s="48"/>
      <c r="W5" s="51"/>
      <c r="X5" s="48"/>
      <c r="Y5" s="88" t="s">
        <v>176</v>
      </c>
      <c r="Z5" s="61" t="s">
        <v>170</v>
      </c>
      <c r="AA5" s="48"/>
      <c r="AB5" s="46"/>
      <c r="AC5" s="85" t="s">
        <v>222</v>
      </c>
      <c r="AD5" s="46"/>
      <c r="AE5" s="83" t="s">
        <v>172</v>
      </c>
    </row>
    <row r="6" spans="1:31" s="30" customFormat="1" ht="28.5" customHeight="1" thickBot="1" x14ac:dyDescent="0.25">
      <c r="A6" s="221"/>
      <c r="B6" s="149">
        <v>5</v>
      </c>
      <c r="C6" s="53" t="s">
        <v>68</v>
      </c>
      <c r="D6" s="53" t="s">
        <v>128</v>
      </c>
      <c r="E6" s="53" t="s">
        <v>69</v>
      </c>
      <c r="F6" s="54" t="s">
        <v>70</v>
      </c>
      <c r="G6" s="54" t="s">
        <v>71</v>
      </c>
      <c r="H6" s="54" t="s">
        <v>72</v>
      </c>
      <c r="I6" s="54" t="s">
        <v>73</v>
      </c>
      <c r="J6" s="54" t="s">
        <v>57</v>
      </c>
      <c r="K6" s="54" t="s">
        <v>74</v>
      </c>
      <c r="L6" s="54" t="s">
        <v>48</v>
      </c>
      <c r="M6" s="54" t="s">
        <v>75</v>
      </c>
      <c r="N6" s="54" t="s">
        <v>76</v>
      </c>
      <c r="O6" s="55"/>
      <c r="P6" s="55"/>
      <c r="Q6" s="56">
        <f t="shared" si="0"/>
        <v>8</v>
      </c>
      <c r="R6" s="55">
        <v>4</v>
      </c>
      <c r="S6" s="62" t="s">
        <v>174</v>
      </c>
      <c r="T6" s="80"/>
      <c r="U6" s="58"/>
      <c r="V6" s="54"/>
      <c r="W6" s="54"/>
      <c r="X6" s="54"/>
      <c r="Y6" s="54"/>
      <c r="Z6" s="62" t="s">
        <v>170</v>
      </c>
      <c r="AA6" s="54"/>
      <c r="AB6" s="57"/>
      <c r="AC6" s="59"/>
      <c r="AD6" s="57"/>
      <c r="AE6" s="86" t="s">
        <v>168</v>
      </c>
    </row>
    <row r="7" spans="1:31" s="30" customFormat="1" ht="23.1" customHeight="1" x14ac:dyDescent="0.2">
      <c r="A7" s="222">
        <v>3</v>
      </c>
      <c r="B7" s="29">
        <v>1</v>
      </c>
      <c r="C7" s="6" t="s">
        <v>39</v>
      </c>
      <c r="D7" s="6" t="s">
        <v>27</v>
      </c>
      <c r="E7" s="6" t="s">
        <v>34</v>
      </c>
      <c r="F7" s="37" t="s">
        <v>80</v>
      </c>
      <c r="G7" s="6" t="s">
        <v>31</v>
      </c>
      <c r="H7" s="6" t="s">
        <v>33</v>
      </c>
      <c r="I7" s="6" t="s">
        <v>78</v>
      </c>
      <c r="J7" s="6" t="s">
        <v>42</v>
      </c>
      <c r="K7" s="6" t="s">
        <v>79</v>
      </c>
      <c r="L7" s="6" t="s">
        <v>48</v>
      </c>
      <c r="M7" s="2" t="s">
        <v>91</v>
      </c>
      <c r="N7" s="65" t="s">
        <v>25</v>
      </c>
      <c r="O7" s="11"/>
      <c r="P7" s="11"/>
      <c r="Q7" s="11">
        <f t="shared" si="0"/>
        <v>8</v>
      </c>
      <c r="R7" s="11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s="30" customFormat="1" ht="27.75" customHeight="1" x14ac:dyDescent="0.2">
      <c r="A8" s="223"/>
      <c r="B8" s="25">
        <v>2</v>
      </c>
      <c r="C8" s="4" t="s">
        <v>39</v>
      </c>
      <c r="D8" s="4" t="s">
        <v>27</v>
      </c>
      <c r="E8" s="4" t="s">
        <v>34</v>
      </c>
      <c r="F8" s="38" t="s">
        <v>80</v>
      </c>
      <c r="G8" s="38" t="s">
        <v>31</v>
      </c>
      <c r="H8" s="4" t="s">
        <v>33</v>
      </c>
      <c r="I8" s="4" t="s">
        <v>115</v>
      </c>
      <c r="J8" s="4" t="s">
        <v>42</v>
      </c>
      <c r="K8" s="4" t="s">
        <v>79</v>
      </c>
      <c r="L8" s="4" t="s">
        <v>129</v>
      </c>
      <c r="M8" s="3" t="s">
        <v>91</v>
      </c>
      <c r="N8" s="3" t="s">
        <v>85</v>
      </c>
      <c r="O8" s="13">
        <v>2</v>
      </c>
      <c r="P8" s="13"/>
      <c r="Q8" s="12">
        <f t="shared" si="0"/>
        <v>10</v>
      </c>
      <c r="R8" s="13">
        <v>3</v>
      </c>
      <c r="S8" s="4"/>
      <c r="T8" s="4"/>
      <c r="U8" s="4"/>
      <c r="V8" s="85" t="s">
        <v>177</v>
      </c>
      <c r="W8" s="4"/>
      <c r="X8" s="85" t="s">
        <v>153</v>
      </c>
      <c r="Z8" s="3"/>
      <c r="AA8" s="85" t="s">
        <v>137</v>
      </c>
      <c r="AB8" s="4"/>
      <c r="AC8" s="4"/>
      <c r="AD8" s="4"/>
      <c r="AE8" s="4"/>
    </row>
    <row r="9" spans="1:31" s="30" customFormat="1" ht="27.75" customHeight="1" x14ac:dyDescent="0.2">
      <c r="A9" s="223"/>
      <c r="B9" s="25">
        <v>3</v>
      </c>
      <c r="C9" s="4" t="s">
        <v>27</v>
      </c>
      <c r="D9" s="4" t="s">
        <v>72</v>
      </c>
      <c r="E9" s="4" t="s">
        <v>87</v>
      </c>
      <c r="F9" s="4" t="s">
        <v>34</v>
      </c>
      <c r="G9" s="97" t="s">
        <v>71</v>
      </c>
      <c r="H9" s="4" t="s">
        <v>79</v>
      </c>
      <c r="I9" s="4" t="s">
        <v>115</v>
      </c>
      <c r="J9" s="4" t="s">
        <v>32</v>
      </c>
      <c r="K9" s="3" t="s">
        <v>86</v>
      </c>
      <c r="L9" s="4" t="s">
        <v>129</v>
      </c>
      <c r="M9" s="4" t="s">
        <v>25</v>
      </c>
      <c r="N9" s="3" t="s">
        <v>85</v>
      </c>
      <c r="O9" s="13">
        <v>2</v>
      </c>
      <c r="P9" s="13"/>
      <c r="Q9" s="12">
        <f t="shared" si="0"/>
        <v>10</v>
      </c>
      <c r="R9" s="13">
        <v>5</v>
      </c>
      <c r="S9" s="3"/>
      <c r="T9" s="31"/>
      <c r="U9" s="4"/>
      <c r="V9" s="85" t="s">
        <v>177</v>
      </c>
      <c r="W9" s="31"/>
      <c r="X9" s="85" t="s">
        <v>178</v>
      </c>
      <c r="Y9" s="85" t="s">
        <v>179</v>
      </c>
      <c r="AA9" s="85" t="s">
        <v>165</v>
      </c>
      <c r="AB9" s="3"/>
      <c r="AC9" s="4"/>
      <c r="AD9" s="85" t="s">
        <v>149</v>
      </c>
      <c r="AE9" s="31"/>
    </row>
    <row r="10" spans="1:31" s="30" customFormat="1" ht="27.75" customHeight="1" x14ac:dyDescent="0.2">
      <c r="A10" s="223"/>
      <c r="B10" s="25">
        <v>4</v>
      </c>
      <c r="C10" s="4" t="s">
        <v>27</v>
      </c>
      <c r="D10" s="4" t="s">
        <v>78</v>
      </c>
      <c r="E10" s="3" t="s">
        <v>126</v>
      </c>
      <c r="F10" s="4" t="s">
        <v>34</v>
      </c>
      <c r="G10" s="4" t="s">
        <v>51</v>
      </c>
      <c r="H10" s="4" t="s">
        <v>80</v>
      </c>
      <c r="I10" s="4" t="s">
        <v>23</v>
      </c>
      <c r="J10" s="69" t="s">
        <v>79</v>
      </c>
      <c r="K10" s="4" t="s">
        <v>129</v>
      </c>
      <c r="L10" s="4" t="s">
        <v>105</v>
      </c>
      <c r="M10" s="4" t="s">
        <v>33</v>
      </c>
      <c r="N10" s="4" t="s">
        <v>28</v>
      </c>
      <c r="O10" s="12">
        <v>2</v>
      </c>
      <c r="P10" s="12"/>
      <c r="Q10" s="12">
        <f t="shared" si="0"/>
        <v>10</v>
      </c>
      <c r="R10" s="12">
        <v>5</v>
      </c>
      <c r="S10" s="3"/>
      <c r="T10" s="31"/>
      <c r="U10" s="3"/>
      <c r="V10" s="26" t="s">
        <v>145</v>
      </c>
      <c r="W10" s="31"/>
      <c r="X10" s="85" t="s">
        <v>178</v>
      </c>
      <c r="Y10" s="89" t="s">
        <v>179</v>
      </c>
      <c r="Z10" s="4"/>
      <c r="AA10" s="85" t="s">
        <v>165</v>
      </c>
      <c r="AB10" s="4"/>
      <c r="AC10" s="4"/>
      <c r="AD10" s="91" t="s">
        <v>180</v>
      </c>
      <c r="AE10" s="4"/>
    </row>
    <row r="11" spans="1:31" s="30" customFormat="1" ht="27.75" customHeight="1" thickBot="1" x14ac:dyDescent="0.25">
      <c r="A11" s="235"/>
      <c r="B11" s="207">
        <v>5</v>
      </c>
      <c r="C11" s="208"/>
      <c r="D11" s="209" t="s">
        <v>26</v>
      </c>
      <c r="E11" s="210" t="s">
        <v>126</v>
      </c>
      <c r="F11" s="209" t="s">
        <v>55</v>
      </c>
      <c r="G11" s="209" t="s">
        <v>78</v>
      </c>
      <c r="H11" s="209" t="s">
        <v>80</v>
      </c>
      <c r="I11" s="209" t="s">
        <v>23</v>
      </c>
      <c r="J11" s="211" t="s">
        <v>79</v>
      </c>
      <c r="K11" s="209" t="s">
        <v>129</v>
      </c>
      <c r="L11" s="209" t="s">
        <v>105</v>
      </c>
      <c r="M11" s="209" t="s">
        <v>33</v>
      </c>
      <c r="N11" s="209" t="s">
        <v>28</v>
      </c>
      <c r="O11" s="14">
        <v>2</v>
      </c>
      <c r="P11" s="14"/>
      <c r="Q11" s="14">
        <f>$Q$1+O11-P11+1</f>
        <v>11</v>
      </c>
      <c r="R11" s="14">
        <v>2</v>
      </c>
      <c r="S11" s="5"/>
      <c r="T11" s="39"/>
      <c r="U11" s="16"/>
      <c r="V11" s="39"/>
      <c r="W11" s="39"/>
      <c r="X11" s="5"/>
      <c r="Y11" s="90" t="s">
        <v>153</v>
      </c>
      <c r="Z11" s="16"/>
      <c r="AA11" s="16"/>
      <c r="AB11" s="5"/>
      <c r="AC11" s="16"/>
      <c r="AD11" s="92" t="s">
        <v>180</v>
      </c>
      <c r="AE11" s="16"/>
    </row>
    <row r="12" spans="1:31" s="30" customFormat="1" ht="23.1" customHeight="1" thickBot="1" x14ac:dyDescent="0.25">
      <c r="A12" s="236">
        <v>4</v>
      </c>
      <c r="B12" s="63">
        <v>1</v>
      </c>
      <c r="C12" s="64" t="s">
        <v>90</v>
      </c>
      <c r="D12" s="64" t="s">
        <v>27</v>
      </c>
      <c r="E12" s="64" t="s">
        <v>32</v>
      </c>
      <c r="F12" s="64" t="s">
        <v>65</v>
      </c>
      <c r="G12" s="158" t="s">
        <v>54</v>
      </c>
      <c r="H12" s="158" t="s">
        <v>55</v>
      </c>
      <c r="I12" s="65" t="s">
        <v>40</v>
      </c>
      <c r="J12" s="65" t="s">
        <v>64</v>
      </c>
      <c r="K12" s="199" t="s">
        <v>62</v>
      </c>
      <c r="L12" s="69" t="s">
        <v>92</v>
      </c>
      <c r="M12" s="155" t="s">
        <v>25</v>
      </c>
      <c r="N12" s="65" t="s">
        <v>131</v>
      </c>
      <c r="O12" s="66"/>
      <c r="P12" s="66"/>
      <c r="Q12" s="66">
        <f t="shared" si="0"/>
        <v>8</v>
      </c>
      <c r="R12" s="66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</row>
    <row r="13" spans="1:31" s="30" customFormat="1" ht="27.75" customHeight="1" x14ac:dyDescent="0.2">
      <c r="A13" s="237"/>
      <c r="B13" s="67">
        <v>2</v>
      </c>
      <c r="C13" s="68" t="s">
        <v>126</v>
      </c>
      <c r="D13" s="68" t="s">
        <v>32</v>
      </c>
      <c r="E13" s="157" t="s">
        <v>54</v>
      </c>
      <c r="F13" s="68" t="s">
        <v>41</v>
      </c>
      <c r="G13" s="157" t="s">
        <v>116</v>
      </c>
      <c r="H13" s="69" t="s">
        <v>65</v>
      </c>
      <c r="I13" s="69" t="s">
        <v>40</v>
      </c>
      <c r="J13" s="4" t="s">
        <v>64</v>
      </c>
      <c r="K13" s="69" t="s">
        <v>63</v>
      </c>
      <c r="L13" s="200" t="s">
        <v>62</v>
      </c>
      <c r="M13" s="69" t="s">
        <v>83</v>
      </c>
      <c r="N13" s="157" t="s">
        <v>76</v>
      </c>
      <c r="O13" s="70">
        <v>1</v>
      </c>
      <c r="P13" s="70"/>
      <c r="Q13" s="70">
        <f t="shared" si="0"/>
        <v>9</v>
      </c>
      <c r="R13" s="70">
        <v>5</v>
      </c>
      <c r="S13" s="94" t="s">
        <v>181</v>
      </c>
      <c r="T13" s="93" t="s">
        <v>189</v>
      </c>
      <c r="U13" s="93" t="s">
        <v>182</v>
      </c>
      <c r="V13" s="93" t="s">
        <v>183</v>
      </c>
      <c r="W13" s="69"/>
      <c r="X13" s="71"/>
      <c r="Y13" s="69"/>
      <c r="Z13" s="93" t="s">
        <v>146</v>
      </c>
      <c r="AA13" s="69"/>
      <c r="AB13" s="71"/>
      <c r="AC13" s="69"/>
      <c r="AD13" s="69"/>
      <c r="AE13" s="69"/>
    </row>
    <row r="14" spans="1:31" s="30" customFormat="1" ht="27.75" customHeight="1" thickBot="1" x14ac:dyDescent="0.25">
      <c r="A14" s="237"/>
      <c r="B14" s="67">
        <v>3</v>
      </c>
      <c r="C14" s="68" t="s">
        <v>126</v>
      </c>
      <c r="D14" s="68" t="s">
        <v>65</v>
      </c>
      <c r="E14" s="68" t="s">
        <v>81</v>
      </c>
      <c r="F14" s="68" t="s">
        <v>41</v>
      </c>
      <c r="G14" s="157" t="s">
        <v>116</v>
      </c>
      <c r="H14" s="157" t="s">
        <v>64</v>
      </c>
      <c r="I14" s="157" t="s">
        <v>79</v>
      </c>
      <c r="J14" s="69" t="s">
        <v>54</v>
      </c>
      <c r="K14" s="69" t="s">
        <v>84</v>
      </c>
      <c r="L14" s="73" t="s">
        <v>32</v>
      </c>
      <c r="M14" s="69" t="s">
        <v>83</v>
      </c>
      <c r="N14" s="69" t="s">
        <v>25</v>
      </c>
      <c r="O14" s="70">
        <v>1</v>
      </c>
      <c r="P14" s="70">
        <v>1</v>
      </c>
      <c r="Q14" s="70">
        <f t="shared" si="0"/>
        <v>8</v>
      </c>
      <c r="R14" s="70">
        <v>7</v>
      </c>
      <c r="S14" s="94" t="s">
        <v>181</v>
      </c>
      <c r="T14" s="94" t="s">
        <v>185</v>
      </c>
      <c r="U14" s="93" t="s">
        <v>182</v>
      </c>
      <c r="V14" s="93" t="s">
        <v>148</v>
      </c>
      <c r="W14" s="93" t="s">
        <v>148</v>
      </c>
      <c r="X14" s="93" t="s">
        <v>148</v>
      </c>
      <c r="Y14" s="69"/>
      <c r="Z14" s="93" t="s">
        <v>146</v>
      </c>
      <c r="AA14" s="93" t="s">
        <v>186</v>
      </c>
      <c r="AB14" s="93" t="s">
        <v>149</v>
      </c>
      <c r="AC14" s="69"/>
      <c r="AD14" s="69"/>
      <c r="AE14" s="71"/>
    </row>
    <row r="15" spans="1:31" s="30" customFormat="1" ht="27.75" customHeight="1" thickBot="1" x14ac:dyDescent="0.25">
      <c r="A15" s="237"/>
      <c r="B15" s="67">
        <v>4</v>
      </c>
      <c r="C15" s="69" t="s">
        <v>81</v>
      </c>
      <c r="D15" s="68" t="s">
        <v>126</v>
      </c>
      <c r="E15" s="157" t="s">
        <v>93</v>
      </c>
      <c r="F15" s="69" t="s">
        <v>27</v>
      </c>
      <c r="G15" s="157" t="s">
        <v>79</v>
      </c>
      <c r="H15" s="69" t="s">
        <v>40</v>
      </c>
      <c r="I15" s="157" t="s">
        <v>64</v>
      </c>
      <c r="J15" s="69" t="s">
        <v>65</v>
      </c>
      <c r="K15" s="69" t="s">
        <v>104</v>
      </c>
      <c r="L15" s="65" t="s">
        <v>63</v>
      </c>
      <c r="M15" s="201" t="s">
        <v>62</v>
      </c>
      <c r="N15" s="73" t="s">
        <v>32</v>
      </c>
      <c r="O15" s="70">
        <v>2</v>
      </c>
      <c r="P15" s="70"/>
      <c r="Q15" s="70">
        <f t="shared" si="0"/>
        <v>10</v>
      </c>
      <c r="R15" s="70">
        <v>7</v>
      </c>
      <c r="S15" s="93" t="s">
        <v>148</v>
      </c>
      <c r="T15" s="93" t="s">
        <v>148</v>
      </c>
      <c r="U15" s="93" t="s">
        <v>148</v>
      </c>
      <c r="V15" s="93" t="s">
        <v>151</v>
      </c>
      <c r="W15" s="93" t="s">
        <v>184</v>
      </c>
      <c r="X15" s="93" t="s">
        <v>175</v>
      </c>
      <c r="Y15" s="69"/>
      <c r="Z15" s="93" t="s">
        <v>188</v>
      </c>
      <c r="AA15" s="93" t="s">
        <v>187</v>
      </c>
      <c r="AB15" s="93" t="s">
        <v>186</v>
      </c>
      <c r="AC15" s="69"/>
      <c r="AD15" s="69"/>
      <c r="AE15" s="71"/>
    </row>
    <row r="16" spans="1:31" s="30" customFormat="1" ht="27.75" customHeight="1" thickBot="1" x14ac:dyDescent="0.25">
      <c r="A16" s="238"/>
      <c r="B16" s="72">
        <v>5</v>
      </c>
      <c r="C16" s="73" t="s">
        <v>81</v>
      </c>
      <c r="D16" s="74" t="s">
        <v>126</v>
      </c>
      <c r="E16" s="73" t="s">
        <v>65</v>
      </c>
      <c r="F16" s="73" t="s">
        <v>27</v>
      </c>
      <c r="G16" s="155" t="s">
        <v>79</v>
      </c>
      <c r="H16" s="73" t="s">
        <v>40</v>
      </c>
      <c r="I16" s="155" t="s">
        <v>93</v>
      </c>
      <c r="J16" s="39"/>
      <c r="K16" s="69" t="s">
        <v>104</v>
      </c>
      <c r="L16" s="69" t="s">
        <v>63</v>
      </c>
      <c r="M16" s="4" t="s">
        <v>32</v>
      </c>
      <c r="N16" s="212" t="s">
        <v>62</v>
      </c>
      <c r="O16" s="75">
        <v>2</v>
      </c>
      <c r="P16" s="75">
        <v>2</v>
      </c>
      <c r="Q16" s="75">
        <f t="shared" si="0"/>
        <v>8</v>
      </c>
      <c r="R16" s="75">
        <v>4</v>
      </c>
      <c r="S16" s="73"/>
      <c r="T16" s="73"/>
      <c r="U16" s="73"/>
      <c r="V16" s="76"/>
      <c r="W16" s="95" t="s">
        <v>184</v>
      </c>
      <c r="X16" s="93" t="s">
        <v>175</v>
      </c>
      <c r="Y16" s="73"/>
      <c r="Z16" s="76"/>
      <c r="AA16" s="93" t="s">
        <v>187</v>
      </c>
      <c r="AB16" s="93" t="s">
        <v>186</v>
      </c>
      <c r="AC16" s="73"/>
      <c r="AD16" s="74"/>
      <c r="AE16" s="76"/>
    </row>
    <row r="17" spans="1:31" s="30" customFormat="1" ht="23.1" customHeight="1" x14ac:dyDescent="0.2">
      <c r="A17" s="222">
        <v>5</v>
      </c>
      <c r="B17" s="77">
        <v>1</v>
      </c>
      <c r="C17" s="6" t="s">
        <v>27</v>
      </c>
      <c r="D17" s="6" t="s">
        <v>77</v>
      </c>
      <c r="E17" s="6" t="s">
        <v>81</v>
      </c>
      <c r="F17" s="6" t="s">
        <v>41</v>
      </c>
      <c r="G17" s="6" t="s">
        <v>40</v>
      </c>
      <c r="H17" s="6" t="s">
        <v>64</v>
      </c>
      <c r="I17" s="6" t="s">
        <v>79</v>
      </c>
      <c r="J17" s="6" t="s">
        <v>42</v>
      </c>
      <c r="K17" s="6" t="s">
        <v>37</v>
      </c>
      <c r="L17" s="6" t="s">
        <v>104</v>
      </c>
      <c r="M17" s="6" t="s">
        <v>127</v>
      </c>
      <c r="N17" s="43" t="s">
        <v>83</v>
      </c>
      <c r="O17" s="11"/>
      <c r="P17" s="11"/>
      <c r="Q17" s="11">
        <f t="shared" si="0"/>
        <v>8</v>
      </c>
      <c r="R17" s="11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s="30" customFormat="1" ht="25.5" customHeight="1" x14ac:dyDescent="0.2">
      <c r="A18" s="223"/>
      <c r="B18" s="25">
        <v>2</v>
      </c>
      <c r="C18" s="4" t="s">
        <v>78</v>
      </c>
      <c r="D18" s="4" t="s">
        <v>77</v>
      </c>
      <c r="E18" s="4" t="s">
        <v>81</v>
      </c>
      <c r="F18" s="4" t="s">
        <v>41</v>
      </c>
      <c r="G18" s="4" t="s">
        <v>40</v>
      </c>
      <c r="H18" s="157" t="s">
        <v>64</v>
      </c>
      <c r="I18" s="4" t="s">
        <v>79</v>
      </c>
      <c r="J18" s="4" t="s">
        <v>42</v>
      </c>
      <c r="K18" s="4" t="s">
        <v>37</v>
      </c>
      <c r="L18" s="4" t="s">
        <v>104</v>
      </c>
      <c r="M18" s="4" t="s">
        <v>127</v>
      </c>
      <c r="N18" s="48" t="s">
        <v>83</v>
      </c>
      <c r="O18" s="12"/>
      <c r="P18" s="12">
        <v>1</v>
      </c>
      <c r="Q18" s="12">
        <f t="shared" si="0"/>
        <v>7</v>
      </c>
      <c r="R18" s="12">
        <v>3</v>
      </c>
      <c r="S18" s="4"/>
      <c r="T18" s="4"/>
      <c r="U18" s="85" t="s">
        <v>190</v>
      </c>
      <c r="V18" s="31"/>
      <c r="W18" s="31"/>
      <c r="X18" s="31"/>
      <c r="Y18" s="3"/>
      <c r="Z18" s="31"/>
      <c r="AA18" s="4"/>
      <c r="AB18" s="31"/>
      <c r="AC18" s="85" t="s">
        <v>193</v>
      </c>
      <c r="AD18" s="4"/>
      <c r="AE18" s="85" t="s">
        <v>194</v>
      </c>
    </row>
    <row r="19" spans="1:31" s="30" customFormat="1" ht="25.5" customHeight="1" x14ac:dyDescent="0.2">
      <c r="A19" s="223"/>
      <c r="B19" s="25">
        <v>3</v>
      </c>
      <c r="C19" s="154" t="s">
        <v>54</v>
      </c>
      <c r="D19" s="97" t="s">
        <v>81</v>
      </c>
      <c r="E19" s="4" t="s">
        <v>27</v>
      </c>
      <c r="F19" s="97" t="s">
        <v>70</v>
      </c>
      <c r="G19" s="69" t="s">
        <v>31</v>
      </c>
      <c r="H19" s="4" t="s">
        <v>33</v>
      </c>
      <c r="I19" s="48" t="s">
        <v>23</v>
      </c>
      <c r="J19" s="4" t="s">
        <v>40</v>
      </c>
      <c r="K19" s="4" t="s">
        <v>42</v>
      </c>
      <c r="L19" s="4" t="s">
        <v>37</v>
      </c>
      <c r="M19" s="3" t="s">
        <v>86</v>
      </c>
      <c r="N19" s="4" t="s">
        <v>35</v>
      </c>
      <c r="O19" s="12"/>
      <c r="P19" s="12"/>
      <c r="Q19" s="12">
        <f t="shared" si="0"/>
        <v>8</v>
      </c>
      <c r="R19" s="12">
        <v>7</v>
      </c>
      <c r="S19" s="31"/>
      <c r="T19" s="31"/>
      <c r="U19" s="85" t="s">
        <v>191</v>
      </c>
      <c r="V19" s="85" t="s">
        <v>192</v>
      </c>
      <c r="W19" s="91" t="s">
        <v>196</v>
      </c>
      <c r="X19" s="100" t="s">
        <v>221</v>
      </c>
      <c r="Y19" s="3"/>
      <c r="Z19" s="3"/>
      <c r="AA19" s="4"/>
      <c r="AB19" s="31"/>
      <c r="AC19" s="85" t="s">
        <v>193</v>
      </c>
      <c r="AD19" s="4"/>
      <c r="AE19" s="85" t="s">
        <v>194</v>
      </c>
    </row>
    <row r="20" spans="1:31" s="30" customFormat="1" ht="25.5" customHeight="1" x14ac:dyDescent="0.2">
      <c r="A20" s="223"/>
      <c r="B20" s="25">
        <v>4</v>
      </c>
      <c r="C20" s="4" t="s">
        <v>127</v>
      </c>
      <c r="D20" s="97" t="s">
        <v>54</v>
      </c>
      <c r="E20" s="4" t="s">
        <v>77</v>
      </c>
      <c r="F20" s="97" t="s">
        <v>269</v>
      </c>
      <c r="G20" s="79" t="s">
        <v>31</v>
      </c>
      <c r="H20" s="4" t="s">
        <v>33</v>
      </c>
      <c r="I20" s="48" t="s">
        <v>23</v>
      </c>
      <c r="J20" s="4" t="s">
        <v>40</v>
      </c>
      <c r="K20" s="4" t="s">
        <v>42</v>
      </c>
      <c r="L20" s="4" t="s">
        <v>37</v>
      </c>
      <c r="M20" s="4" t="s">
        <v>83</v>
      </c>
      <c r="N20" s="4" t="s">
        <v>35</v>
      </c>
      <c r="O20" s="12"/>
      <c r="P20" s="12">
        <v>1</v>
      </c>
      <c r="Q20" s="12">
        <f t="shared" si="0"/>
        <v>7</v>
      </c>
      <c r="R20" s="12">
        <v>7</v>
      </c>
      <c r="S20" s="4"/>
      <c r="T20" s="31"/>
      <c r="U20" s="85" t="s">
        <v>191</v>
      </c>
      <c r="V20" s="85" t="s">
        <v>192</v>
      </c>
      <c r="W20" s="85" t="s">
        <v>197</v>
      </c>
      <c r="X20" s="85" t="s">
        <v>134</v>
      </c>
      <c r="Y20" s="4"/>
      <c r="Z20" s="3"/>
      <c r="AA20" s="4"/>
      <c r="AB20" s="31"/>
      <c r="AC20" s="26" t="s">
        <v>139</v>
      </c>
      <c r="AD20" s="3"/>
      <c r="AE20" s="85" t="s">
        <v>195</v>
      </c>
    </row>
    <row r="21" spans="1:31" s="30" customFormat="1" ht="23.1" customHeight="1" thickBot="1" x14ac:dyDescent="0.25">
      <c r="A21" s="224"/>
      <c r="B21" s="28">
        <v>5</v>
      </c>
      <c r="C21" s="5" t="s">
        <v>127</v>
      </c>
      <c r="D21" s="16"/>
      <c r="E21" s="202" t="s">
        <v>69</v>
      </c>
      <c r="F21" s="98" t="s">
        <v>54</v>
      </c>
      <c r="G21" s="16"/>
      <c r="H21" s="155" t="s">
        <v>72</v>
      </c>
      <c r="I21" s="154" t="s">
        <v>40</v>
      </c>
      <c r="J21" s="5" t="s">
        <v>64</v>
      </c>
      <c r="K21" s="16"/>
      <c r="L21" s="16"/>
      <c r="M21" s="16"/>
      <c r="N21" s="39"/>
      <c r="O21" s="78"/>
      <c r="P21" s="78">
        <v>1</v>
      </c>
      <c r="Q21" s="14">
        <f>$Q$1+O21-P21+10</f>
        <v>17</v>
      </c>
      <c r="R21" s="78">
        <v>4</v>
      </c>
      <c r="S21" s="5"/>
      <c r="T21" s="39"/>
      <c r="U21" s="39"/>
      <c r="V21" s="5" t="s">
        <v>30</v>
      </c>
      <c r="W21" s="92" t="s">
        <v>196</v>
      </c>
      <c r="X21" s="85" t="s">
        <v>134</v>
      </c>
      <c r="Y21" s="16"/>
      <c r="Z21" s="3"/>
      <c r="AA21" s="16"/>
      <c r="AB21" s="5"/>
      <c r="AC21" s="39"/>
      <c r="AD21" s="16"/>
      <c r="AE21" s="16"/>
    </row>
    <row r="22" spans="1:31" s="30" customFormat="1" ht="23.1" customHeight="1" x14ac:dyDescent="0.2">
      <c r="A22" s="236">
        <v>6</v>
      </c>
      <c r="B22" s="63">
        <v>1</v>
      </c>
      <c r="C22" s="65" t="s">
        <v>65</v>
      </c>
      <c r="D22" s="65" t="s">
        <v>55</v>
      </c>
      <c r="E22" s="65" t="s">
        <v>34</v>
      </c>
      <c r="F22" s="65" t="s">
        <v>81</v>
      </c>
      <c r="G22" s="213" t="s">
        <v>80</v>
      </c>
      <c r="H22" s="65" t="s">
        <v>32</v>
      </c>
      <c r="I22" s="65" t="s">
        <v>82</v>
      </c>
      <c r="J22" s="65" t="s">
        <v>40</v>
      </c>
      <c r="K22" s="65" t="s">
        <v>42</v>
      </c>
      <c r="L22" s="65" t="s">
        <v>104</v>
      </c>
      <c r="M22" s="65" t="s">
        <v>21</v>
      </c>
      <c r="N22" s="178" t="s">
        <v>28</v>
      </c>
      <c r="O22" s="66"/>
      <c r="P22" s="66"/>
      <c r="Q22" s="66">
        <f t="shared" si="0"/>
        <v>8</v>
      </c>
      <c r="R22" s="66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1:31" s="30" customFormat="1" ht="28.5" customHeight="1" x14ac:dyDescent="0.2">
      <c r="A23" s="237"/>
      <c r="B23" s="67">
        <v>2</v>
      </c>
      <c r="C23" s="69" t="s">
        <v>39</v>
      </c>
      <c r="D23" s="69" t="s">
        <v>77</v>
      </c>
      <c r="E23" s="69" t="s">
        <v>34</v>
      </c>
      <c r="F23" s="69" t="s">
        <v>81</v>
      </c>
      <c r="G23" s="214" t="s">
        <v>80</v>
      </c>
      <c r="H23" s="69" t="s">
        <v>115</v>
      </c>
      <c r="I23" s="69" t="s">
        <v>32</v>
      </c>
      <c r="J23" s="69" t="s">
        <v>40</v>
      </c>
      <c r="K23" s="69" t="s">
        <v>42</v>
      </c>
      <c r="L23" s="69" t="s">
        <v>104</v>
      </c>
      <c r="M23" s="69" t="s">
        <v>129</v>
      </c>
      <c r="N23" s="157" t="s">
        <v>28</v>
      </c>
      <c r="O23" s="70">
        <v>2</v>
      </c>
      <c r="P23" s="70"/>
      <c r="Q23" s="70">
        <f t="shared" si="0"/>
        <v>10</v>
      </c>
      <c r="R23" s="70">
        <v>3</v>
      </c>
      <c r="S23" s="68"/>
      <c r="T23" s="69"/>
      <c r="U23" s="69"/>
      <c r="V23" s="69"/>
      <c r="W23" s="69"/>
      <c r="X23" s="69"/>
      <c r="Y23" s="94" t="s">
        <v>198</v>
      </c>
      <c r="Z23" s="68"/>
      <c r="AA23" s="94" t="s">
        <v>153</v>
      </c>
      <c r="AB23" s="96" t="s">
        <v>166</v>
      </c>
      <c r="AC23" s="68"/>
      <c r="AD23" s="71"/>
      <c r="AE23" s="69"/>
    </row>
    <row r="24" spans="1:31" s="30" customFormat="1" ht="28.5" customHeight="1" x14ac:dyDescent="0.2">
      <c r="A24" s="237"/>
      <c r="B24" s="67">
        <v>3</v>
      </c>
      <c r="C24" s="69" t="s">
        <v>39</v>
      </c>
      <c r="D24" s="69" t="s">
        <v>77</v>
      </c>
      <c r="E24" s="69" t="s">
        <v>55</v>
      </c>
      <c r="F24" s="69" t="s">
        <v>34</v>
      </c>
      <c r="G24" s="69" t="s">
        <v>65</v>
      </c>
      <c r="H24" s="69" t="s">
        <v>115</v>
      </c>
      <c r="I24" s="69" t="s">
        <v>82</v>
      </c>
      <c r="J24" s="69" t="s">
        <v>72</v>
      </c>
      <c r="K24" s="69" t="s">
        <v>32</v>
      </c>
      <c r="L24" s="157" t="s">
        <v>42</v>
      </c>
      <c r="M24" s="69" t="s">
        <v>129</v>
      </c>
      <c r="N24" s="157" t="s">
        <v>21</v>
      </c>
      <c r="O24" s="70">
        <v>2</v>
      </c>
      <c r="P24" s="70"/>
      <c r="Q24" s="70">
        <f t="shared" si="0"/>
        <v>10</v>
      </c>
      <c r="R24" s="70">
        <v>6</v>
      </c>
      <c r="S24" s="69"/>
      <c r="T24" s="79"/>
      <c r="U24" s="69"/>
      <c r="V24" s="71"/>
      <c r="W24" s="93" t="s">
        <v>206</v>
      </c>
      <c r="X24" s="71"/>
      <c r="Y24" s="94" t="s">
        <v>198</v>
      </c>
      <c r="Z24" s="94" t="s">
        <v>204</v>
      </c>
      <c r="AA24" s="94" t="s">
        <v>140</v>
      </c>
      <c r="AB24" s="96" t="s">
        <v>166</v>
      </c>
      <c r="AC24" s="68"/>
      <c r="AD24" s="93" t="s">
        <v>202</v>
      </c>
      <c r="AE24" s="69"/>
    </row>
    <row r="25" spans="1:31" s="30" customFormat="1" ht="28.5" customHeight="1" x14ac:dyDescent="0.2">
      <c r="A25" s="237"/>
      <c r="B25" s="67">
        <v>4</v>
      </c>
      <c r="C25" s="69" t="s">
        <v>32</v>
      </c>
      <c r="D25" s="69" t="s">
        <v>127</v>
      </c>
      <c r="E25" s="69" t="s">
        <v>77</v>
      </c>
      <c r="F25" s="69" t="s">
        <v>34</v>
      </c>
      <c r="G25" s="69" t="s">
        <v>81</v>
      </c>
      <c r="H25" s="157" t="s">
        <v>80</v>
      </c>
      <c r="I25" s="157" t="s">
        <v>55</v>
      </c>
      <c r="J25" s="69" t="s">
        <v>115</v>
      </c>
      <c r="K25" s="69" t="s">
        <v>104</v>
      </c>
      <c r="L25" s="69" t="s">
        <v>42</v>
      </c>
      <c r="M25" s="69" t="s">
        <v>33</v>
      </c>
      <c r="N25" s="69" t="s">
        <v>129</v>
      </c>
      <c r="O25" s="70">
        <v>2</v>
      </c>
      <c r="P25" s="70"/>
      <c r="Q25" s="70">
        <f t="shared" si="0"/>
        <v>10</v>
      </c>
      <c r="R25" s="70">
        <v>6</v>
      </c>
      <c r="S25" s="69"/>
      <c r="T25" s="68"/>
      <c r="U25" s="69"/>
      <c r="V25" s="69"/>
      <c r="W25" s="93" t="s">
        <v>207</v>
      </c>
      <c r="X25" s="71"/>
      <c r="Y25" s="94" t="s">
        <v>199</v>
      </c>
      <c r="Z25" s="94" t="s">
        <v>205</v>
      </c>
      <c r="AA25" s="94" t="s">
        <v>200</v>
      </c>
      <c r="AB25" s="94" t="s">
        <v>201</v>
      </c>
      <c r="AC25" s="68"/>
      <c r="AD25" s="93" t="s">
        <v>203</v>
      </c>
      <c r="AE25" s="69"/>
    </row>
    <row r="26" spans="1:31" s="30" customFormat="1" ht="29.25" customHeight="1" thickBot="1" x14ac:dyDescent="0.25">
      <c r="A26" s="238"/>
      <c r="B26" s="72">
        <v>5</v>
      </c>
      <c r="C26" s="73" t="s">
        <v>55</v>
      </c>
      <c r="D26" s="73" t="s">
        <v>127</v>
      </c>
      <c r="E26" s="73" t="s">
        <v>77</v>
      </c>
      <c r="F26" s="73" t="s">
        <v>32</v>
      </c>
      <c r="G26" s="73" t="s">
        <v>81</v>
      </c>
      <c r="H26" s="39"/>
      <c r="I26" s="73" t="s">
        <v>65</v>
      </c>
      <c r="J26" s="73" t="s">
        <v>115</v>
      </c>
      <c r="K26" s="73" t="s">
        <v>104</v>
      </c>
      <c r="L26" s="155" t="s">
        <v>21</v>
      </c>
      <c r="M26" s="73" t="s">
        <v>33</v>
      </c>
      <c r="N26" s="73" t="s">
        <v>129</v>
      </c>
      <c r="O26" s="75">
        <v>2</v>
      </c>
      <c r="P26" s="75"/>
      <c r="Q26" s="75">
        <f t="shared" si="0"/>
        <v>10</v>
      </c>
      <c r="R26" s="75">
        <v>3</v>
      </c>
      <c r="S26" s="73"/>
      <c r="T26" s="74"/>
      <c r="U26" s="73"/>
      <c r="V26" s="73"/>
      <c r="W26" s="95" t="s">
        <v>208</v>
      </c>
      <c r="X26" s="76"/>
      <c r="Y26" s="74"/>
      <c r="Z26" s="94" t="s">
        <v>205</v>
      </c>
      <c r="AA26" s="81"/>
      <c r="AB26" s="74"/>
      <c r="AC26" s="74"/>
      <c r="AD26" s="93" t="s">
        <v>203</v>
      </c>
      <c r="AE26" s="74"/>
    </row>
    <row r="27" spans="1:31" s="30" customFormat="1" ht="23.1" customHeight="1" thickBot="1" x14ac:dyDescent="0.25">
      <c r="A27" s="222">
        <v>7</v>
      </c>
      <c r="B27" s="29">
        <v>1</v>
      </c>
      <c r="C27" s="6" t="s">
        <v>127</v>
      </c>
      <c r="D27" s="178" t="s">
        <v>89</v>
      </c>
      <c r="E27" s="178" t="s">
        <v>41</v>
      </c>
      <c r="F27" s="178" t="s">
        <v>27</v>
      </c>
      <c r="G27" s="178" t="s">
        <v>81</v>
      </c>
      <c r="H27" s="178" t="s">
        <v>79</v>
      </c>
      <c r="I27" s="202" t="s">
        <v>54</v>
      </c>
      <c r="J27" s="178" t="s">
        <v>23</v>
      </c>
      <c r="K27" s="6" t="s">
        <v>37</v>
      </c>
      <c r="L27" s="6" t="s">
        <v>42</v>
      </c>
      <c r="M27" s="6" t="s">
        <v>105</v>
      </c>
      <c r="N27" s="6" t="s">
        <v>92</v>
      </c>
      <c r="O27" s="11"/>
      <c r="P27" s="11">
        <v>1</v>
      </c>
      <c r="Q27" s="11">
        <f t="shared" si="0"/>
        <v>7</v>
      </c>
      <c r="R27" s="11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s="30" customFormat="1" ht="25.5" customHeight="1" x14ac:dyDescent="0.2">
      <c r="A28" s="223"/>
      <c r="B28" s="25">
        <v>2</v>
      </c>
      <c r="C28" s="4" t="s">
        <v>127</v>
      </c>
      <c r="D28" s="154" t="s">
        <v>81</v>
      </c>
      <c r="E28" s="154" t="s">
        <v>41</v>
      </c>
      <c r="F28" s="154" t="s">
        <v>80</v>
      </c>
      <c r="G28" s="154" t="s">
        <v>93</v>
      </c>
      <c r="H28" s="154" t="s">
        <v>79</v>
      </c>
      <c r="I28" s="178" t="s">
        <v>82</v>
      </c>
      <c r="J28" s="154" t="s">
        <v>23</v>
      </c>
      <c r="K28" s="4" t="s">
        <v>37</v>
      </c>
      <c r="L28" s="4" t="s">
        <v>42</v>
      </c>
      <c r="M28" s="4" t="s">
        <v>105</v>
      </c>
      <c r="N28" s="3" t="s">
        <v>85</v>
      </c>
      <c r="O28" s="13"/>
      <c r="P28" s="13"/>
      <c r="Q28" s="12">
        <f t="shared" si="0"/>
        <v>8</v>
      </c>
      <c r="R28" s="13">
        <v>4</v>
      </c>
      <c r="S28" s="4"/>
      <c r="T28" s="91" t="s">
        <v>209</v>
      </c>
      <c r="U28" s="31"/>
      <c r="V28" s="4"/>
      <c r="W28" s="31"/>
      <c r="X28" s="31"/>
      <c r="Y28" s="31"/>
      <c r="Z28" s="4"/>
      <c r="AA28" s="4"/>
      <c r="AB28" s="85" t="s">
        <v>211</v>
      </c>
      <c r="AC28" s="85" t="s">
        <v>147</v>
      </c>
      <c r="AD28" s="3"/>
      <c r="AE28" s="91" t="s">
        <v>213</v>
      </c>
    </row>
    <row r="29" spans="1:31" s="30" customFormat="1" ht="25.5" customHeight="1" x14ac:dyDescent="0.2">
      <c r="A29" s="223"/>
      <c r="B29" s="25">
        <v>3</v>
      </c>
      <c r="C29" s="4" t="s">
        <v>42</v>
      </c>
      <c r="D29" s="152" t="s">
        <v>81</v>
      </c>
      <c r="E29" s="154" t="s">
        <v>27</v>
      </c>
      <c r="F29" s="154" t="s">
        <v>80</v>
      </c>
      <c r="G29" s="154" t="s">
        <v>79</v>
      </c>
      <c r="H29" s="154" t="s">
        <v>54</v>
      </c>
      <c r="I29" s="154" t="s">
        <v>82</v>
      </c>
      <c r="J29" s="154" t="s">
        <v>93</v>
      </c>
      <c r="K29" s="4" t="s">
        <v>29</v>
      </c>
      <c r="L29" s="4" t="s">
        <v>37</v>
      </c>
      <c r="M29" s="4" t="s">
        <v>92</v>
      </c>
      <c r="N29" s="3" t="s">
        <v>85</v>
      </c>
      <c r="O29" s="13"/>
      <c r="P29" s="13">
        <v>2</v>
      </c>
      <c r="Q29" s="12">
        <f t="shared" si="0"/>
        <v>6</v>
      </c>
      <c r="R29" s="13">
        <v>6</v>
      </c>
      <c r="S29" s="85" t="s">
        <v>219</v>
      </c>
      <c r="T29" s="91" t="s">
        <v>209</v>
      </c>
      <c r="U29" s="31"/>
      <c r="V29" s="4"/>
      <c r="W29" s="31"/>
      <c r="X29" s="31"/>
      <c r="Y29" s="3"/>
      <c r="Z29" s="3"/>
      <c r="AA29" s="4"/>
      <c r="AB29" s="85" t="s">
        <v>182</v>
      </c>
      <c r="AC29" s="85" t="s">
        <v>147</v>
      </c>
      <c r="AD29" s="26" t="s">
        <v>215</v>
      </c>
      <c r="AE29" s="91" t="s">
        <v>213</v>
      </c>
    </row>
    <row r="30" spans="1:31" s="30" customFormat="1" ht="25.5" customHeight="1" x14ac:dyDescent="0.2">
      <c r="A30" s="223"/>
      <c r="B30" s="25">
        <v>4</v>
      </c>
      <c r="C30" s="4" t="s">
        <v>42</v>
      </c>
      <c r="D30" s="154" t="s">
        <v>26</v>
      </c>
      <c r="E30" s="154" t="s">
        <v>27</v>
      </c>
      <c r="F30" s="154" t="s">
        <v>88</v>
      </c>
      <c r="G30" s="154" t="s">
        <v>40</v>
      </c>
      <c r="H30" s="154" t="s">
        <v>78</v>
      </c>
      <c r="I30" s="154" t="s">
        <v>73</v>
      </c>
      <c r="J30" s="154" t="s">
        <v>79</v>
      </c>
      <c r="K30" s="4" t="s">
        <v>92</v>
      </c>
      <c r="L30" s="4" t="s">
        <v>37</v>
      </c>
      <c r="M30" s="4" t="s">
        <v>127</v>
      </c>
      <c r="N30" s="156" t="s">
        <v>130</v>
      </c>
      <c r="O30" s="12"/>
      <c r="P30" s="12">
        <v>1</v>
      </c>
      <c r="Q30" s="12">
        <f t="shared" si="0"/>
        <v>7</v>
      </c>
      <c r="R30" s="12">
        <v>6</v>
      </c>
      <c r="S30" s="85" t="s">
        <v>220</v>
      </c>
      <c r="T30" s="85" t="s">
        <v>210</v>
      </c>
      <c r="U30" s="31"/>
      <c r="V30" s="4"/>
      <c r="W30" s="31"/>
      <c r="X30" s="31"/>
      <c r="Y30" s="3"/>
      <c r="Z30" s="3"/>
      <c r="AA30" s="4"/>
      <c r="AB30" s="85" t="s">
        <v>182</v>
      </c>
      <c r="AC30" s="85" t="s">
        <v>212</v>
      </c>
      <c r="AD30" s="91" t="s">
        <v>216</v>
      </c>
      <c r="AE30" s="85" t="s">
        <v>214</v>
      </c>
    </row>
    <row r="31" spans="1:31" s="30" customFormat="1" ht="25.5" customHeight="1" thickBot="1" x14ac:dyDescent="0.25">
      <c r="A31" s="224"/>
      <c r="B31" s="28">
        <v>5</v>
      </c>
      <c r="C31" s="5" t="s">
        <v>81</v>
      </c>
      <c r="D31" s="202" t="s">
        <v>26</v>
      </c>
      <c r="E31" s="205"/>
      <c r="F31" s="202"/>
      <c r="G31" s="202" t="s">
        <v>40</v>
      </c>
      <c r="H31" s="154" t="s">
        <v>93</v>
      </c>
      <c r="J31" s="202" t="s">
        <v>87</v>
      </c>
      <c r="K31" s="5" t="s">
        <v>79</v>
      </c>
      <c r="L31" s="5" t="s">
        <v>29</v>
      </c>
      <c r="M31" s="5" t="s">
        <v>127</v>
      </c>
      <c r="N31" s="155" t="s">
        <v>131</v>
      </c>
      <c r="O31" s="14"/>
      <c r="P31" s="14">
        <v>2</v>
      </c>
      <c r="Q31" s="14">
        <f>$Q$1+O31-P31+1</f>
        <v>7</v>
      </c>
      <c r="R31" s="14">
        <v>2</v>
      </c>
      <c r="S31" s="90" t="s">
        <v>217</v>
      </c>
      <c r="T31" s="39"/>
      <c r="U31" s="5"/>
      <c r="V31" s="5"/>
      <c r="W31" s="39"/>
      <c r="X31" s="39"/>
      <c r="Y31" s="16"/>
      <c r="Z31" s="16"/>
      <c r="AA31" s="16"/>
      <c r="AB31" s="39"/>
      <c r="AC31" s="5"/>
      <c r="AD31" s="91" t="s">
        <v>216</v>
      </c>
      <c r="AE31" s="39"/>
    </row>
    <row r="32" spans="1:31" ht="17.25" customHeight="1" x14ac:dyDescent="0.2">
      <c r="C32" s="10"/>
      <c r="D32" s="40"/>
      <c r="E32" s="40"/>
      <c r="F32" s="10"/>
      <c r="G32" s="10"/>
      <c r="I32" s="40"/>
      <c r="J32" s="10"/>
      <c r="K32" s="10"/>
      <c r="L32" s="10"/>
      <c r="M32" s="10"/>
      <c r="N32" s="10"/>
      <c r="O32" s="15">
        <f>SUM(O2:O31)</f>
        <v>24</v>
      </c>
      <c r="P32" s="15">
        <f>SUM(P2:P31)</f>
        <v>12</v>
      </c>
      <c r="Q32" s="10"/>
      <c r="R32" s="10"/>
    </row>
  </sheetData>
  <mergeCells count="6">
    <mergeCell ref="A27:A31"/>
    <mergeCell ref="A2:A6"/>
    <mergeCell ref="A7:A11"/>
    <mergeCell ref="A12:A16"/>
    <mergeCell ref="A17:A21"/>
    <mergeCell ref="A22:A26"/>
  </mergeCells>
  <printOptions horizontalCentered="1"/>
  <pageMargins left="7.874015748031496E-2" right="3.937007874015748E-2" top="0.55000000000000004" bottom="0.11811023622047245" header="0.11811023622047245" footer="0.11811023622047245"/>
  <pageSetup paperSize="8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="89" zoomScaleNormal="89" workbookViewId="0">
      <pane xSplit="2" ySplit="1" topLeftCell="C7" activePane="bottomRight" state="frozen"/>
      <selection pane="topRight" activeCell="C1" sqref="C1"/>
      <selection pane="bottomLeft" activeCell="A4" sqref="A4"/>
      <selection pane="bottomRight" activeCell="L17" sqref="L17"/>
    </sheetView>
  </sheetViews>
  <sheetFormatPr defaultColWidth="9.33203125" defaultRowHeight="12.75" x14ac:dyDescent="0.2"/>
  <cols>
    <col min="1" max="1" width="5.6640625" bestFit="1" customWidth="1"/>
    <col min="2" max="2" width="16.33203125" customWidth="1"/>
    <col min="3" max="4" width="13.33203125" customWidth="1"/>
    <col min="5" max="5" width="14.5" customWidth="1"/>
    <col min="6" max="6" width="14.83203125" customWidth="1"/>
    <col min="7" max="7" width="14.6640625" customWidth="1"/>
    <col min="8" max="8" width="16.1640625" customWidth="1"/>
    <col min="9" max="10" width="13.33203125" customWidth="1"/>
    <col min="11" max="11" width="15.5" customWidth="1"/>
    <col min="12" max="12" width="14.6640625" customWidth="1"/>
    <col min="13" max="13" width="15.33203125" customWidth="1"/>
    <col min="14" max="14" width="16.5" customWidth="1"/>
    <col min="15" max="15" width="17.5" customWidth="1"/>
  </cols>
  <sheetData>
    <row r="1" spans="1:15" s="36" customFormat="1" ht="24.75" customHeight="1" thickBot="1" x14ac:dyDescent="0.25">
      <c r="A1" s="34" t="s">
        <v>0</v>
      </c>
      <c r="B1" s="18" t="s">
        <v>125</v>
      </c>
      <c r="C1" s="35" t="s">
        <v>9</v>
      </c>
      <c r="D1" s="35" t="s">
        <v>10</v>
      </c>
      <c r="E1" s="35" t="s">
        <v>11</v>
      </c>
      <c r="F1" s="35" t="s">
        <v>12</v>
      </c>
      <c r="G1" s="35" t="s">
        <v>13</v>
      </c>
      <c r="H1" s="35" t="s">
        <v>58</v>
      </c>
      <c r="I1" s="35" t="s">
        <v>14</v>
      </c>
      <c r="J1" s="35" t="s">
        <v>15</v>
      </c>
      <c r="K1" s="35" t="s">
        <v>16</v>
      </c>
      <c r="L1" s="35" t="s">
        <v>17</v>
      </c>
      <c r="M1" s="35" t="s">
        <v>18</v>
      </c>
      <c r="N1" s="35" t="s">
        <v>19</v>
      </c>
      <c r="O1" s="35" t="s">
        <v>20</v>
      </c>
    </row>
    <row r="2" spans="1:15" s="30" customFormat="1" ht="23.1" customHeight="1" x14ac:dyDescent="0.2">
      <c r="A2" s="219">
        <v>2</v>
      </c>
      <c r="B2" s="41">
        <v>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s="30" customFormat="1" ht="27.75" customHeight="1" x14ac:dyDescent="0.2">
      <c r="A3" s="220"/>
      <c r="B3" s="101" t="s">
        <v>231</v>
      </c>
      <c r="C3" s="48"/>
      <c r="D3" s="61" t="s">
        <v>169</v>
      </c>
      <c r="E3" s="87" t="s">
        <v>153</v>
      </c>
      <c r="F3" s="46"/>
      <c r="G3" s="150" t="s">
        <v>240</v>
      </c>
      <c r="H3" s="48"/>
      <c r="I3" s="87" t="s">
        <v>224</v>
      </c>
      <c r="J3" s="48"/>
      <c r="K3" s="48"/>
      <c r="L3" s="46"/>
      <c r="M3" s="87" t="s">
        <v>171</v>
      </c>
      <c r="N3" s="48"/>
      <c r="O3" s="51"/>
    </row>
    <row r="4" spans="1:15" s="30" customFormat="1" ht="27.75" customHeight="1" x14ac:dyDescent="0.2">
      <c r="A4" s="220"/>
      <c r="B4" s="101" t="s">
        <v>232</v>
      </c>
      <c r="C4" s="61" t="s">
        <v>173</v>
      </c>
      <c r="D4" s="61" t="s">
        <v>169</v>
      </c>
      <c r="E4" s="87" t="s">
        <v>175</v>
      </c>
      <c r="F4" s="46"/>
      <c r="G4" s="150" t="s">
        <v>241</v>
      </c>
      <c r="H4" s="48"/>
      <c r="I4" s="87" t="s">
        <v>224</v>
      </c>
      <c r="J4" s="88" t="s">
        <v>223</v>
      </c>
      <c r="K4" s="48"/>
      <c r="L4" s="48"/>
      <c r="M4" s="87" t="s">
        <v>171</v>
      </c>
      <c r="N4" s="48"/>
      <c r="O4" s="51"/>
    </row>
    <row r="5" spans="1:15" s="30" customFormat="1" ht="27.75" customHeight="1" x14ac:dyDescent="0.2">
      <c r="A5" s="220"/>
      <c r="B5" s="101" t="s">
        <v>233</v>
      </c>
      <c r="C5" s="150" t="s">
        <v>174</v>
      </c>
      <c r="D5" s="150" t="s">
        <v>238</v>
      </c>
      <c r="E5" s="87" t="s">
        <v>226</v>
      </c>
      <c r="F5" s="48"/>
      <c r="G5" s="150" t="s">
        <v>242</v>
      </c>
      <c r="H5" s="48"/>
      <c r="I5" s="88" t="s">
        <v>176</v>
      </c>
      <c r="J5" s="61" t="s">
        <v>170</v>
      </c>
      <c r="K5" s="48"/>
      <c r="L5" s="46"/>
      <c r="M5" s="83" t="s">
        <v>222</v>
      </c>
      <c r="N5" s="46"/>
      <c r="O5" s="51"/>
    </row>
    <row r="6" spans="1:15" s="30" customFormat="1" ht="28.5" customHeight="1" thickBot="1" x14ac:dyDescent="0.25">
      <c r="A6" s="221"/>
      <c r="B6" s="82" t="s">
        <v>234</v>
      </c>
      <c r="C6" s="151" t="s">
        <v>189</v>
      </c>
      <c r="D6" s="80"/>
      <c r="E6" s="58"/>
      <c r="F6" s="54"/>
      <c r="G6" s="54"/>
      <c r="H6" s="54"/>
      <c r="I6" s="54"/>
      <c r="J6" s="62" t="s">
        <v>170</v>
      </c>
      <c r="K6" s="54"/>
      <c r="L6" s="57"/>
      <c r="M6" s="59"/>
      <c r="N6" s="57"/>
      <c r="O6" s="59"/>
    </row>
    <row r="7" spans="1:15" s="30" customFormat="1" ht="23.1" customHeight="1" x14ac:dyDescent="0.2">
      <c r="A7" s="222">
        <v>3</v>
      </c>
      <c r="B7" s="29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s="30" customFormat="1" ht="27.75" customHeight="1" x14ac:dyDescent="0.2">
      <c r="A8" s="223"/>
      <c r="B8" s="101" t="s">
        <v>231</v>
      </c>
      <c r="C8" s="4"/>
      <c r="D8" s="4"/>
      <c r="E8" s="4"/>
      <c r="F8" s="31"/>
      <c r="G8" s="31"/>
      <c r="H8" s="31"/>
      <c r="I8" s="31"/>
      <c r="J8" s="3"/>
      <c r="K8" s="94" t="s">
        <v>188</v>
      </c>
      <c r="L8" s="4"/>
      <c r="M8" s="152" t="s">
        <v>193</v>
      </c>
      <c r="N8" s="4"/>
      <c r="O8" s="31"/>
    </row>
    <row r="9" spans="1:15" s="30" customFormat="1" ht="27.75" customHeight="1" x14ac:dyDescent="0.2">
      <c r="A9" s="223"/>
      <c r="B9" s="101" t="s">
        <v>232</v>
      </c>
      <c r="C9" s="3"/>
      <c r="D9" s="31"/>
      <c r="E9" s="4"/>
      <c r="F9" s="31"/>
      <c r="G9" s="31"/>
      <c r="H9" s="31"/>
      <c r="I9" s="85" t="s">
        <v>179</v>
      </c>
      <c r="J9" s="31"/>
      <c r="K9" s="85" t="s">
        <v>166</v>
      </c>
      <c r="L9" s="3"/>
      <c r="M9" s="152" t="s">
        <v>193</v>
      </c>
      <c r="N9" s="85" t="s">
        <v>149</v>
      </c>
      <c r="O9" s="31"/>
    </row>
    <row r="10" spans="1:15" s="30" customFormat="1" ht="27.75" customHeight="1" x14ac:dyDescent="0.2">
      <c r="A10" s="223"/>
      <c r="B10" s="101" t="s">
        <v>233</v>
      </c>
      <c r="C10" s="3"/>
      <c r="D10" s="31"/>
      <c r="E10" s="3"/>
      <c r="F10" s="31"/>
      <c r="G10" s="31"/>
      <c r="H10" s="31"/>
      <c r="I10" s="85" t="s">
        <v>179</v>
      </c>
      <c r="J10" s="4"/>
      <c r="K10" s="85" t="s">
        <v>166</v>
      </c>
      <c r="L10" s="4"/>
      <c r="M10" s="152" t="s">
        <v>139</v>
      </c>
      <c r="N10" s="91" t="s">
        <v>180</v>
      </c>
      <c r="O10" s="31"/>
    </row>
    <row r="11" spans="1:15" s="30" customFormat="1" ht="27.75" customHeight="1" thickBot="1" x14ac:dyDescent="0.25">
      <c r="A11" s="224"/>
      <c r="B11" s="82" t="s">
        <v>234</v>
      </c>
      <c r="C11" s="5"/>
      <c r="D11" s="39"/>
      <c r="E11" s="16"/>
      <c r="F11" s="39"/>
      <c r="G11" s="39"/>
      <c r="H11" s="5"/>
      <c r="I11" s="90" t="s">
        <v>270</v>
      </c>
      <c r="J11" s="16"/>
      <c r="K11" s="16"/>
      <c r="L11" s="5"/>
      <c r="M11" s="16"/>
      <c r="N11" s="92" t="s">
        <v>180</v>
      </c>
      <c r="O11" s="16"/>
    </row>
    <row r="12" spans="1:15" s="30" customFormat="1" ht="23.1" customHeight="1" x14ac:dyDescent="0.2">
      <c r="A12" s="236">
        <v>4</v>
      </c>
      <c r="B12" s="63">
        <v>1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spans="1:15" s="30" customFormat="1" ht="27.75" customHeight="1" x14ac:dyDescent="0.2">
      <c r="A13" s="237"/>
      <c r="B13" s="101" t="s">
        <v>231</v>
      </c>
      <c r="C13" s="94" t="s">
        <v>181</v>
      </c>
      <c r="D13" s="159" t="s">
        <v>173</v>
      </c>
      <c r="E13" s="93" t="s">
        <v>182</v>
      </c>
      <c r="F13" s="93" t="s">
        <v>285</v>
      </c>
      <c r="G13" s="69"/>
      <c r="H13" s="71"/>
      <c r="I13" s="69"/>
      <c r="J13" s="93" t="s">
        <v>146</v>
      </c>
      <c r="K13" s="152" t="s">
        <v>186</v>
      </c>
      <c r="L13" s="71"/>
      <c r="M13" s="69"/>
      <c r="N13" s="69"/>
      <c r="O13" s="69"/>
    </row>
    <row r="14" spans="1:15" s="30" customFormat="1" ht="27.75" customHeight="1" x14ac:dyDescent="0.2">
      <c r="A14" s="237"/>
      <c r="B14" s="101" t="s">
        <v>232</v>
      </c>
      <c r="C14" s="94" t="s">
        <v>181</v>
      </c>
      <c r="D14" s="94" t="s">
        <v>185</v>
      </c>
      <c r="E14" s="93" t="s">
        <v>182</v>
      </c>
      <c r="F14" s="93" t="s">
        <v>148</v>
      </c>
      <c r="G14" s="93" t="s">
        <v>148</v>
      </c>
      <c r="H14" s="93" t="s">
        <v>148</v>
      </c>
      <c r="I14" s="69"/>
      <c r="J14" s="93" t="s">
        <v>146</v>
      </c>
      <c r="K14" s="153" t="s">
        <v>186</v>
      </c>
      <c r="L14" s="93" t="s">
        <v>149</v>
      </c>
      <c r="M14" s="69"/>
      <c r="N14" s="69"/>
      <c r="O14" s="150" t="s">
        <v>284</v>
      </c>
    </row>
    <row r="15" spans="1:15" s="30" customFormat="1" ht="27.75" customHeight="1" x14ac:dyDescent="0.2">
      <c r="A15" s="237"/>
      <c r="B15" s="101" t="s">
        <v>233</v>
      </c>
      <c r="C15" s="93" t="s">
        <v>148</v>
      </c>
      <c r="D15" s="93" t="s">
        <v>148</v>
      </c>
      <c r="E15" s="93" t="s">
        <v>148</v>
      </c>
      <c r="F15" s="152" t="s">
        <v>286</v>
      </c>
      <c r="G15" s="93" t="s">
        <v>287</v>
      </c>
      <c r="H15" s="93" t="s">
        <v>175</v>
      </c>
      <c r="I15" s="69"/>
      <c r="J15" s="93" t="s">
        <v>188</v>
      </c>
      <c r="K15" s="153" t="s">
        <v>274</v>
      </c>
      <c r="L15" s="93" t="s">
        <v>154</v>
      </c>
      <c r="M15" s="69"/>
      <c r="N15" s="69"/>
      <c r="O15" s="150" t="s">
        <v>236</v>
      </c>
    </row>
    <row r="16" spans="1:15" s="30" customFormat="1" ht="27.75" customHeight="1" thickBot="1" x14ac:dyDescent="0.25">
      <c r="A16" s="238"/>
      <c r="B16" s="82" t="s">
        <v>234</v>
      </c>
      <c r="C16" s="73"/>
      <c r="D16" s="73"/>
      <c r="E16" s="73"/>
      <c r="F16" s="76"/>
      <c r="G16" s="95" t="s">
        <v>287</v>
      </c>
      <c r="H16" s="95" t="s">
        <v>239</v>
      </c>
      <c r="I16" s="73"/>
      <c r="J16" s="76"/>
      <c r="K16" s="39"/>
      <c r="L16" s="95" t="s">
        <v>154</v>
      </c>
      <c r="M16" s="73"/>
      <c r="N16" s="74"/>
      <c r="O16" s="151" t="s">
        <v>237</v>
      </c>
    </row>
    <row r="17" spans="1:15" s="30" customFormat="1" ht="23.1" customHeight="1" x14ac:dyDescent="0.2">
      <c r="A17" s="222">
        <v>5</v>
      </c>
      <c r="B17" s="77">
        <v>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s="30" customFormat="1" ht="25.5" customHeight="1" x14ac:dyDescent="0.2">
      <c r="A18" s="223"/>
      <c r="B18" s="101" t="s">
        <v>231</v>
      </c>
      <c r="C18" s="4"/>
      <c r="D18" s="4"/>
      <c r="E18" s="85" t="s">
        <v>190</v>
      </c>
      <c r="F18" s="31"/>
      <c r="G18" s="31"/>
      <c r="H18" s="31"/>
      <c r="I18" s="3"/>
      <c r="J18" s="31"/>
      <c r="K18" s="4"/>
      <c r="L18" s="31"/>
      <c r="M18" s="31"/>
      <c r="N18" s="4"/>
      <c r="O18" s="85" t="s">
        <v>194</v>
      </c>
    </row>
    <row r="19" spans="1:15" s="30" customFormat="1" ht="25.5" customHeight="1" x14ac:dyDescent="0.2">
      <c r="A19" s="223"/>
      <c r="B19" s="101" t="s">
        <v>232</v>
      </c>
      <c r="C19" s="31"/>
      <c r="D19" s="31"/>
      <c r="E19" s="85" t="s">
        <v>191</v>
      </c>
      <c r="F19" s="85" t="s">
        <v>192</v>
      </c>
      <c r="G19" s="91" t="s">
        <v>196</v>
      </c>
      <c r="H19" s="100" t="s">
        <v>221</v>
      </c>
      <c r="I19" s="3"/>
      <c r="J19" s="3"/>
      <c r="K19" s="4"/>
      <c r="L19" s="31"/>
      <c r="M19" s="31"/>
      <c r="N19" s="4"/>
      <c r="O19" s="85" t="s">
        <v>194</v>
      </c>
    </row>
    <row r="20" spans="1:15" s="30" customFormat="1" ht="25.5" customHeight="1" x14ac:dyDescent="0.2">
      <c r="A20" s="223"/>
      <c r="B20" s="101" t="s">
        <v>233</v>
      </c>
      <c r="C20" s="4"/>
      <c r="D20" s="31"/>
      <c r="E20" s="85" t="s">
        <v>191</v>
      </c>
      <c r="F20" s="85" t="s">
        <v>192</v>
      </c>
      <c r="G20" s="85" t="s">
        <v>197</v>
      </c>
      <c r="H20" s="85" t="s">
        <v>134</v>
      </c>
      <c r="I20" s="4"/>
      <c r="J20" s="3"/>
      <c r="K20" s="4"/>
      <c r="L20" s="31"/>
      <c r="M20" s="31"/>
      <c r="N20" s="3"/>
      <c r="O20" s="85" t="s">
        <v>195</v>
      </c>
    </row>
    <row r="21" spans="1:15" s="30" customFormat="1" ht="23.1" customHeight="1" thickBot="1" x14ac:dyDescent="0.25">
      <c r="A21" s="224"/>
      <c r="B21" s="82" t="s">
        <v>234</v>
      </c>
      <c r="C21" s="5"/>
      <c r="D21" s="39"/>
      <c r="E21" s="39"/>
      <c r="F21" s="5" t="s">
        <v>30</v>
      </c>
      <c r="G21" s="92" t="s">
        <v>196</v>
      </c>
      <c r="H21" s="90" t="s">
        <v>134</v>
      </c>
      <c r="I21" s="16"/>
      <c r="J21" s="16"/>
      <c r="K21" s="16"/>
      <c r="L21" s="5"/>
      <c r="M21" s="39"/>
      <c r="N21" s="16"/>
      <c r="O21" s="16"/>
    </row>
    <row r="22" spans="1:15" s="30" customFormat="1" ht="23.1" customHeight="1" x14ac:dyDescent="0.2">
      <c r="A22" s="236">
        <v>6</v>
      </c>
      <c r="B22" s="63">
        <v>1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1:15" s="30" customFormat="1" ht="28.5" customHeight="1" x14ac:dyDescent="0.2">
      <c r="A23" s="237"/>
      <c r="B23" s="101" t="s">
        <v>231</v>
      </c>
      <c r="C23" s="68"/>
      <c r="D23" s="69"/>
      <c r="E23" s="69"/>
      <c r="F23" s="85" t="s">
        <v>281</v>
      </c>
      <c r="G23" s="4"/>
      <c r="I23" s="94" t="s">
        <v>198</v>
      </c>
      <c r="J23" s="68"/>
      <c r="K23" s="153" t="s">
        <v>282</v>
      </c>
      <c r="L23" s="96" t="s">
        <v>166</v>
      </c>
      <c r="M23" s="68"/>
      <c r="N23" s="71"/>
      <c r="O23" s="69"/>
    </row>
    <row r="24" spans="1:15" s="30" customFormat="1" ht="28.5" customHeight="1" x14ac:dyDescent="0.2">
      <c r="A24" s="237"/>
      <c r="B24" s="101" t="s">
        <v>232</v>
      </c>
      <c r="C24" s="69"/>
      <c r="D24" s="79"/>
      <c r="E24" s="69"/>
      <c r="F24" s="85" t="s">
        <v>281</v>
      </c>
      <c r="G24" s="31"/>
      <c r="H24" s="85" t="s">
        <v>153</v>
      </c>
      <c r="I24" s="94" t="s">
        <v>198</v>
      </c>
      <c r="J24" s="94" t="s">
        <v>204</v>
      </c>
      <c r="K24" s="153" t="s">
        <v>282</v>
      </c>
      <c r="L24" s="96" t="s">
        <v>166</v>
      </c>
      <c r="M24" s="68"/>
      <c r="N24" s="93" t="s">
        <v>202</v>
      </c>
      <c r="O24" s="69"/>
    </row>
    <row r="25" spans="1:15" s="30" customFormat="1" ht="28.5" customHeight="1" x14ac:dyDescent="0.2">
      <c r="A25" s="237"/>
      <c r="B25" s="101" t="s">
        <v>233</v>
      </c>
      <c r="C25" s="69"/>
      <c r="D25" s="68"/>
      <c r="E25" s="69"/>
      <c r="F25" s="153" t="s">
        <v>246</v>
      </c>
      <c r="G25" s="31"/>
      <c r="H25" s="85" t="s">
        <v>235</v>
      </c>
      <c r="I25" s="94" t="s">
        <v>199</v>
      </c>
      <c r="J25" s="94" t="s">
        <v>205</v>
      </c>
      <c r="K25" s="153" t="s">
        <v>283</v>
      </c>
      <c r="L25" s="94" t="s">
        <v>201</v>
      </c>
      <c r="M25" s="68"/>
      <c r="N25" s="93" t="s">
        <v>203</v>
      </c>
      <c r="O25" s="69"/>
    </row>
    <row r="26" spans="1:15" s="30" customFormat="1" ht="29.25" customHeight="1" thickBot="1" x14ac:dyDescent="0.25">
      <c r="A26" s="238"/>
      <c r="B26" s="82" t="s">
        <v>234</v>
      </c>
      <c r="C26" s="73"/>
      <c r="D26" s="74"/>
      <c r="E26" s="73"/>
      <c r="F26" s="73"/>
      <c r="G26" s="39"/>
      <c r="H26" s="85" t="s">
        <v>235</v>
      </c>
      <c r="I26" s="74"/>
      <c r="J26" s="195" t="s">
        <v>205</v>
      </c>
      <c r="K26" s="81"/>
      <c r="L26" s="74"/>
      <c r="M26" s="74"/>
      <c r="N26" s="95" t="s">
        <v>203</v>
      </c>
      <c r="O26" s="74"/>
    </row>
    <row r="27" spans="1:15" s="30" customFormat="1" ht="23.1" customHeight="1" x14ac:dyDescent="0.2">
      <c r="A27" s="222">
        <v>7</v>
      </c>
      <c r="B27" s="29">
        <v>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s="30" customFormat="1" ht="25.5" customHeight="1" x14ac:dyDescent="0.2">
      <c r="A28" s="223"/>
      <c r="B28" s="101" t="s">
        <v>231</v>
      </c>
      <c r="C28" s="4"/>
      <c r="D28" s="91" t="s">
        <v>209</v>
      </c>
      <c r="E28" s="31"/>
      <c r="F28" s="4"/>
      <c r="G28" s="31"/>
      <c r="H28" s="31"/>
      <c r="I28" s="31"/>
      <c r="J28" s="4"/>
      <c r="K28" s="4"/>
      <c r="L28" s="85" t="s">
        <v>211</v>
      </c>
      <c r="M28" s="85" t="s">
        <v>147</v>
      </c>
      <c r="N28" s="3"/>
      <c r="O28" s="91" t="s">
        <v>213</v>
      </c>
    </row>
    <row r="29" spans="1:15" s="30" customFormat="1" ht="25.5" customHeight="1" x14ac:dyDescent="0.2">
      <c r="A29" s="223"/>
      <c r="B29" s="101" t="s">
        <v>232</v>
      </c>
      <c r="C29" s="85" t="s">
        <v>219</v>
      </c>
      <c r="D29" s="91" t="s">
        <v>209</v>
      </c>
      <c r="E29" s="31"/>
      <c r="F29" s="4"/>
      <c r="G29" s="31"/>
      <c r="H29" s="31"/>
      <c r="I29" s="3"/>
      <c r="J29" s="3"/>
      <c r="K29" s="4"/>
      <c r="L29" s="85" t="s">
        <v>182</v>
      </c>
      <c r="M29" s="85" t="s">
        <v>147</v>
      </c>
      <c r="N29" s="26" t="s">
        <v>215</v>
      </c>
      <c r="O29" s="91" t="s">
        <v>213</v>
      </c>
    </row>
    <row r="30" spans="1:15" s="30" customFormat="1" ht="25.5" customHeight="1" x14ac:dyDescent="0.2">
      <c r="A30" s="223"/>
      <c r="B30" s="101" t="s">
        <v>233</v>
      </c>
      <c r="C30" s="85" t="s">
        <v>220</v>
      </c>
      <c r="D30" s="85" t="s">
        <v>210</v>
      </c>
      <c r="E30" s="31"/>
      <c r="F30" s="4"/>
      <c r="G30" s="31"/>
      <c r="H30" s="31"/>
      <c r="I30" s="3"/>
      <c r="J30" s="3"/>
      <c r="K30" s="4"/>
      <c r="L30" s="85" t="s">
        <v>182</v>
      </c>
      <c r="M30" s="85" t="s">
        <v>212</v>
      </c>
      <c r="N30" s="91" t="s">
        <v>216</v>
      </c>
      <c r="O30" s="85" t="s">
        <v>214</v>
      </c>
    </row>
    <row r="31" spans="1:15" s="30" customFormat="1" ht="25.5" customHeight="1" thickBot="1" x14ac:dyDescent="0.25">
      <c r="A31" s="224"/>
      <c r="B31" s="82" t="s">
        <v>234</v>
      </c>
      <c r="C31" s="90" t="s">
        <v>217</v>
      </c>
      <c r="D31" s="39"/>
      <c r="E31" s="5"/>
      <c r="F31" s="5"/>
      <c r="G31" s="39"/>
      <c r="H31" s="39"/>
      <c r="I31" s="16"/>
      <c r="J31" s="16"/>
      <c r="K31" s="16"/>
      <c r="L31" s="39"/>
      <c r="M31" s="5"/>
      <c r="N31" s="92" t="s">
        <v>216</v>
      </c>
      <c r="O31" s="39"/>
    </row>
    <row r="32" spans="1:15" ht="17.25" customHeight="1" x14ac:dyDescent="0.2"/>
  </sheetData>
  <mergeCells count="6">
    <mergeCell ref="A27:A31"/>
    <mergeCell ref="A2:A6"/>
    <mergeCell ref="A7:A11"/>
    <mergeCell ref="A12:A16"/>
    <mergeCell ref="A17:A21"/>
    <mergeCell ref="A22:A26"/>
  </mergeCells>
  <printOptions horizontalCentered="1"/>
  <pageMargins left="7.874015748031496E-2" right="3.937007874015748E-2" top="0.55000000000000004" bottom="0.11811023622047245" header="0.11811023622047245" footer="0.11811023622047245"/>
  <pageSetup paperSize="8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TKB K7,9</vt:lpstr>
      <vt:lpstr>Trái Buổi K6,8</vt:lpstr>
      <vt:lpstr>TKB K6,8</vt:lpstr>
      <vt:lpstr>Trái Buổi K7,9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</dc:creator>
  <cp:lastModifiedBy>DELL</cp:lastModifiedBy>
  <cp:lastPrinted>2023-10-16T11:10:01Z</cp:lastPrinted>
  <dcterms:created xsi:type="dcterms:W3CDTF">2009-08-15T00:08:34Z</dcterms:created>
  <dcterms:modified xsi:type="dcterms:W3CDTF">2023-10-20T01:35:38Z</dcterms:modified>
</cp:coreProperties>
</file>