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NH KHOA\KE HOACH\Y TE HOC DUONG\2122\DANG KY BHYT\Danh sach dong tien BHYT\"/>
    </mc:Choice>
  </mc:AlternateContent>
  <bookViews>
    <workbookView xWindow="0" yWindow="855" windowWidth="20730" windowHeight="11400" firstSheet="18" activeTab="37"/>
  </bookViews>
  <sheets>
    <sheet name="6A1" sheetId="4" r:id="rId1"/>
    <sheet name="6A2" sheetId="3" r:id="rId2"/>
    <sheet name="6A3" sheetId="5" r:id="rId3"/>
    <sheet name="6A4" sheetId="6" r:id="rId4"/>
    <sheet name="6A5" sheetId="7" r:id="rId5"/>
    <sheet name="6A6" sheetId="8" r:id="rId6"/>
    <sheet name="6A7" sheetId="9" r:id="rId7"/>
    <sheet name="6A8" sheetId="10" r:id="rId8"/>
    <sheet name="6A9" sheetId="11" r:id="rId9"/>
    <sheet name="7A1" sheetId="14" r:id="rId10"/>
    <sheet name="7A2" sheetId="15" r:id="rId11"/>
    <sheet name="7A3" sheetId="16" r:id="rId12"/>
    <sheet name="7A4" sheetId="17" r:id="rId13"/>
    <sheet name="7A5" sheetId="18" r:id="rId14"/>
    <sheet name="7A6" sheetId="19" r:id="rId15"/>
    <sheet name="7A7" sheetId="20" r:id="rId16"/>
    <sheet name="7A8" sheetId="21" r:id="rId17"/>
    <sheet name="7A9" sheetId="22" r:id="rId18"/>
    <sheet name="7A10" sheetId="23" r:id="rId19"/>
    <sheet name="7A11" sheetId="24" r:id="rId20"/>
    <sheet name="7A12" sheetId="25" r:id="rId21"/>
    <sheet name="7A13" sheetId="26" r:id="rId22"/>
    <sheet name="7A14" sheetId="27" r:id="rId23"/>
    <sheet name="7A15" sheetId="28" r:id="rId24"/>
    <sheet name="8A1" sheetId="29" r:id="rId25"/>
    <sheet name="8A2" sheetId="30" r:id="rId26"/>
    <sheet name="8A3" sheetId="31" r:id="rId27"/>
    <sheet name="8A4" sheetId="32" r:id="rId28"/>
    <sheet name="8A5" sheetId="33" r:id="rId29"/>
    <sheet name="8A6" sheetId="34" r:id="rId30"/>
    <sheet name="8A7" sheetId="35" r:id="rId31"/>
    <sheet name="8A8" sheetId="36" r:id="rId32"/>
    <sheet name="9A1" sheetId="37" r:id="rId33"/>
    <sheet name="9A2" sheetId="38" r:id="rId34"/>
    <sheet name="9A3" sheetId="39" r:id="rId35"/>
    <sheet name="9A4" sheetId="40" r:id="rId36"/>
    <sheet name="9A5" sheetId="41" r:id="rId37"/>
    <sheet name="9A6" sheetId="42" r:id="rId38"/>
    <sheet name="9A7" sheetId="43" r:id="rId39"/>
    <sheet name="9A8" sheetId="44" r:id="rId40"/>
  </sheets>
  <externalReferences>
    <externalReference r:id="rId41"/>
  </externalReferences>
  <definedNames>
    <definedName name="_xlnm._FilterDatabase" localSheetId="9" hidden="1">'7A1'!$A$4:$F$4</definedName>
    <definedName name="_xlnm._FilterDatabase" localSheetId="10" hidden="1">'7A2'!$A$4:$F$4</definedName>
    <definedName name="_xlnm._FilterDatabase" localSheetId="11" hidden="1">'7A3'!$A$3:$F$4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4" l="1"/>
  <c r="G50" i="44"/>
  <c r="F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50" i="44" s="1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H51" i="43"/>
  <c r="G51" i="43"/>
  <c r="F51" i="43"/>
  <c r="D5" i="43"/>
  <c r="H50" i="42"/>
  <c r="G50" i="42"/>
  <c r="E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H48" i="41"/>
  <c r="G48" i="41"/>
  <c r="F48" i="41"/>
  <c r="D5" i="41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H47" i="40"/>
  <c r="G47" i="40"/>
  <c r="F47" i="40"/>
  <c r="D5" i="40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H53" i="39"/>
  <c r="G53" i="39"/>
  <c r="F53" i="39"/>
  <c r="D5" i="39"/>
  <c r="D53" i="39" s="1"/>
  <c r="G49" i="38"/>
  <c r="H49" i="38"/>
  <c r="D5" i="38"/>
  <c r="D49" i="38" s="1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H50" i="37"/>
  <c r="G50" i="37"/>
  <c r="D5" i="37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H51" i="36"/>
  <c r="G51" i="36"/>
  <c r="D51" i="36"/>
  <c r="D5" i="36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G49" i="35"/>
  <c r="H49" i="35"/>
  <c r="A6" i="35"/>
  <c r="A7" i="35" s="1"/>
  <c r="A8" i="35" s="1"/>
  <c r="A9" i="35" s="1"/>
  <c r="A10" i="35" s="1"/>
  <c r="A11" i="35" s="1"/>
  <c r="A12" i="35" s="1"/>
  <c r="D5" i="35"/>
  <c r="D49" i="35" s="1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50" i="34" s="1"/>
  <c r="H50" i="34"/>
  <c r="G50" i="34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50" i="33" s="1"/>
  <c r="H50" i="33"/>
  <c r="G50" i="33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" i="32"/>
  <c r="D50" i="32" s="1"/>
  <c r="H50" i="32"/>
  <c r="G50" i="32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G50" i="31"/>
  <c r="H50" i="31"/>
  <c r="D5" i="31"/>
  <c r="D44" i="30"/>
  <c r="D45" i="30"/>
  <c r="D37" i="30"/>
  <c r="D38" i="30"/>
  <c r="D39" i="30"/>
  <c r="D40" i="30"/>
  <c r="D41" i="30"/>
  <c r="D42" i="30"/>
  <c r="D43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6" i="30"/>
  <c r="D7" i="30"/>
  <c r="D8" i="30"/>
  <c r="D9" i="30"/>
  <c r="D10" i="30"/>
  <c r="D11" i="30"/>
  <c r="D12" i="30"/>
  <c r="D13" i="30"/>
  <c r="D14" i="30"/>
  <c r="D15" i="30"/>
  <c r="D16" i="30"/>
  <c r="D17" i="30"/>
  <c r="G46" i="30"/>
  <c r="H46" i="30"/>
  <c r="D5" i="30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48" i="29" s="1"/>
  <c r="D5" i="29"/>
  <c r="H48" i="29"/>
  <c r="G48" i="29"/>
  <c r="E48" i="28"/>
  <c r="G48" i="28"/>
  <c r="H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D5" i="28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6" i="27"/>
  <c r="D5" i="27"/>
  <c r="H46" i="27"/>
  <c r="G46" i="27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H48" i="26"/>
  <c r="G48" i="26"/>
  <c r="D5" i="26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H49" i="25"/>
  <c r="G49" i="25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H49" i="24"/>
  <c r="G49" i="24"/>
  <c r="E49" i="24"/>
  <c r="D5" i="24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H47" i="23"/>
  <c r="G47" i="23"/>
  <c r="E47" i="23"/>
  <c r="D47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F47" i="23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H47" i="22"/>
  <c r="G47" i="22"/>
  <c r="E47" i="22"/>
  <c r="D5" i="22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49" i="21" s="1"/>
  <c r="D8" i="21"/>
  <c r="D7" i="21"/>
  <c r="D6" i="21"/>
  <c r="H49" i="21"/>
  <c r="G49" i="21"/>
  <c r="E49" i="21"/>
  <c r="D5" i="21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H45" i="20"/>
  <c r="G45" i="20"/>
  <c r="E45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6" i="20"/>
  <c r="D5" i="20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6" i="19"/>
  <c r="D7" i="19"/>
  <c r="D8" i="19"/>
  <c r="D9" i="19"/>
  <c r="D10" i="19"/>
  <c r="D11" i="19"/>
  <c r="D12" i="19"/>
  <c r="D13" i="19"/>
  <c r="D14" i="19"/>
  <c r="G48" i="19"/>
  <c r="H48" i="19"/>
  <c r="D5" i="19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H48" i="18"/>
  <c r="G48" i="18"/>
  <c r="D5" i="18"/>
  <c r="D44" i="17"/>
  <c r="D45" i="17"/>
  <c r="D46" i="17"/>
  <c r="D47" i="17"/>
  <c r="D36" i="17"/>
  <c r="D37" i="17"/>
  <c r="D38" i="17"/>
  <c r="D39" i="17"/>
  <c r="D40" i="17"/>
  <c r="D41" i="17"/>
  <c r="D42" i="17"/>
  <c r="D43" i="17"/>
  <c r="D26" i="17"/>
  <c r="D27" i="17"/>
  <c r="D28" i="17"/>
  <c r="D29" i="17"/>
  <c r="D30" i="17"/>
  <c r="D31" i="17"/>
  <c r="D32" i="17"/>
  <c r="D33" i="17"/>
  <c r="D34" i="17"/>
  <c r="D35" i="17"/>
  <c r="D17" i="17"/>
  <c r="D18" i="17"/>
  <c r="D19" i="17"/>
  <c r="D20" i="17"/>
  <c r="D21" i="17"/>
  <c r="D22" i="17"/>
  <c r="D23" i="17"/>
  <c r="D24" i="17"/>
  <c r="D25" i="17"/>
  <c r="D6" i="17"/>
  <c r="D7" i="17"/>
  <c r="D8" i="17"/>
  <c r="D9" i="17"/>
  <c r="D10" i="17"/>
  <c r="D11" i="17"/>
  <c r="D12" i="17"/>
  <c r="D13" i="17"/>
  <c r="D14" i="17"/>
  <c r="D15" i="17"/>
  <c r="D16" i="17"/>
  <c r="H48" i="17"/>
  <c r="G48" i="17"/>
  <c r="D5" i="17"/>
  <c r="H38" i="16"/>
  <c r="G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H37" i="15"/>
  <c r="G37" i="15"/>
  <c r="E37" i="15"/>
  <c r="F37" i="15"/>
  <c r="D6" i="15"/>
  <c r="D37" i="15" s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5" i="15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H38" i="14"/>
  <c r="G38" i="14"/>
  <c r="E38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D5" i="14"/>
  <c r="D38" i="14" s="1"/>
  <c r="D51" i="43" l="1"/>
  <c r="D47" i="22"/>
  <c r="D50" i="37"/>
  <c r="D48" i="19"/>
  <c r="D45" i="20"/>
  <c r="D49" i="24"/>
  <c r="D49" i="25"/>
  <c r="D48" i="41"/>
  <c r="D50" i="42"/>
  <c r="D47" i="40"/>
  <c r="D50" i="31"/>
  <c r="D46" i="30"/>
  <c r="D48" i="28"/>
  <c r="D48" i="26"/>
  <c r="D48" i="17"/>
  <c r="D38" i="16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48" i="11" s="1"/>
  <c r="D8" i="11"/>
  <c r="D7" i="11"/>
  <c r="D6" i="11"/>
  <c r="H48" i="11"/>
  <c r="G48" i="11"/>
  <c r="E48" i="11"/>
  <c r="D5" i="11"/>
  <c r="H50" i="10"/>
  <c r="G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0" i="10" s="1"/>
  <c r="G47" i="9"/>
  <c r="H47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H47" i="8"/>
  <c r="G47" i="8"/>
  <c r="F47" i="8"/>
  <c r="D6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7" i="8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48" i="7" s="1"/>
  <c r="D5" i="7"/>
  <c r="H48" i="7"/>
  <c r="G48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H46" i="6"/>
  <c r="G4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6" i="6" s="1"/>
  <c r="G47" i="5"/>
  <c r="H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H44" i="3"/>
  <c r="G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5" i="3"/>
  <c r="D44" i="3" s="1"/>
  <c r="D6" i="3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H45" i="4"/>
  <c r="G45" i="4"/>
  <c r="D47" i="8" l="1"/>
  <c r="D47" i="5"/>
  <c r="F52" i="33" l="1"/>
  <c r="F51" i="29"/>
  <c r="F50" i="10" l="1"/>
  <c r="E50" i="44" l="1"/>
  <c r="E51" i="43"/>
  <c r="F50" i="42"/>
  <c r="E48" i="41"/>
  <c r="E47" i="40"/>
  <c r="E53" i="39"/>
  <c r="F49" i="38"/>
  <c r="E49" i="38"/>
  <c r="F50" i="37"/>
  <c r="E50" i="37"/>
  <c r="F51" i="36"/>
  <c r="E51" i="36"/>
  <c r="F49" i="35"/>
  <c r="E49" i="35"/>
  <c r="F50" i="34"/>
  <c r="E50" i="34"/>
  <c r="F50" i="33"/>
  <c r="E50" i="33"/>
  <c r="F50" i="32"/>
  <c r="E50" i="32"/>
  <c r="F50" i="31"/>
  <c r="E50" i="31"/>
  <c r="F46" i="30"/>
  <c r="E46" i="30"/>
  <c r="F48" i="29"/>
  <c r="E48" i="29"/>
  <c r="F48" i="28"/>
  <c r="F46" i="27"/>
  <c r="E46" i="27"/>
  <c r="F48" i="26"/>
  <c r="E48" i="26"/>
  <c r="F49" i="25"/>
  <c r="E49" i="25"/>
  <c r="F49" i="24"/>
  <c r="F47" i="22"/>
  <c r="F49" i="21"/>
  <c r="F45" i="20"/>
  <c r="F48" i="19"/>
  <c r="E48" i="19"/>
  <c r="E48" i="18"/>
  <c r="F19" i="18"/>
  <c r="F48" i="17"/>
  <c r="E48" i="17"/>
  <c r="F38" i="16"/>
  <c r="E38" i="16"/>
  <c r="F38" i="14"/>
  <c r="M27" i="4"/>
  <c r="D27" i="4" s="1"/>
  <c r="F44" i="3"/>
  <c r="E44" i="3"/>
  <c r="F47" i="5"/>
  <c r="E47" i="5"/>
  <c r="F46" i="6"/>
  <c r="E46" i="6"/>
  <c r="F48" i="7"/>
  <c r="E48" i="7"/>
  <c r="E47" i="8"/>
  <c r="F47" i="9"/>
  <c r="E47" i="9"/>
  <c r="E50" i="10"/>
  <c r="F48" i="11"/>
  <c r="F45" i="4"/>
  <c r="E45" i="4"/>
  <c r="F48" i="18" l="1"/>
  <c r="D19" i="18"/>
  <c r="D48" i="18" s="1"/>
</calcChain>
</file>

<file path=xl/sharedStrings.xml><?xml version="1.0" encoding="utf-8"?>
<sst xmlns="http://schemas.openxmlformats.org/spreadsheetml/2006/main" count="6108" uniqueCount="1768">
  <si>
    <t>STT Trường</t>
  </si>
  <si>
    <t>Họ và tên học sinh</t>
  </si>
  <si>
    <t>Nguyễn Ngọc Hồng Anh</t>
  </si>
  <si>
    <t>Trịnh Phạm Xuân Bắc</t>
  </si>
  <si>
    <t>Phạm Văn Hoàng Chương</t>
  </si>
  <si>
    <t>Diệp Mỹ Duyên</t>
  </si>
  <si>
    <t>Nguyễn Thành Đạt</t>
  </si>
  <si>
    <t>Lâm Gia Hân</t>
  </si>
  <si>
    <t>Nguyễn Ngọc Bảo Hân</t>
  </si>
  <si>
    <t>Phạm Ngọc Thúy Hiền</t>
  </si>
  <si>
    <t>Hoàng Phan Việt Khoa</t>
  </si>
  <si>
    <t>Phan Thanh Khôi</t>
  </si>
  <si>
    <t>Trương Bảo Di Lan</t>
  </si>
  <si>
    <t>Nguyễn Hoàng Long</t>
  </si>
  <si>
    <t>Phạm Viết Hoàng Long</t>
  </si>
  <si>
    <t>Võ Thị Trúc Ly</t>
  </si>
  <si>
    <t>Vũ Hải Nam</t>
  </si>
  <si>
    <t>Hồ Trương Khánh Ngọc</t>
  </si>
  <si>
    <t>Trần Lê Tiến Phi</t>
  </si>
  <si>
    <t>Nguyễn Trí Phúc</t>
  </si>
  <si>
    <t>Trần Thị Minh Phương</t>
  </si>
  <si>
    <t>Triệu Hoàng Quân</t>
  </si>
  <si>
    <t>Hồ Bảo Quí</t>
  </si>
  <si>
    <t>Lê Nguyễn Tú Quyên</t>
  </si>
  <si>
    <t>Nguyễn Thái</t>
  </si>
  <si>
    <t>Man Minh Thuận</t>
  </si>
  <si>
    <t>Triệu Bảo Toàn</t>
  </si>
  <si>
    <t>Đỗ Trần Minh Toàn</t>
  </si>
  <si>
    <t>Huỳnh Đức Trí</t>
  </si>
  <si>
    <t>Văn Minh Trí</t>
  </si>
  <si>
    <t>Nguyễn Phú Trọng</t>
  </si>
  <si>
    <t>Nhan Lương Thanh Trúc</t>
  </si>
  <si>
    <t>Hồ Viết Tuấn</t>
  </si>
  <si>
    <t>Đinh Nhật Uyên</t>
  </si>
  <si>
    <t>Thiều Thị Hà Vi</t>
  </si>
  <si>
    <t>Nguyễn Thảo Hàn Vy</t>
  </si>
  <si>
    <t>Đồng Như Ý</t>
  </si>
  <si>
    <t>Vũ Xuân Quốc An</t>
  </si>
  <si>
    <t>Võ Văn Thiên Bảo</t>
  </si>
  <si>
    <t>Thái Thiên Bân</t>
  </si>
  <si>
    <t>Nguyễn Ngọc Bảo Châu</t>
  </si>
  <si>
    <t>Phạm Nguyễn Bảo Châu</t>
  </si>
  <si>
    <t>Đào Trương Trúc Diễm</t>
  </si>
  <si>
    <t>Đinh Thị Ngọc Dung</t>
  </si>
  <si>
    <t>Nguyễn Bảo Hân</t>
  </si>
  <si>
    <t>Lăng Gia Hiển</t>
  </si>
  <si>
    <t>Võ Hoàng Hiếu</t>
  </si>
  <si>
    <t>Hồ Hồng Huy</t>
  </si>
  <si>
    <t>Lê Minh Khang</t>
  </si>
  <si>
    <t>Trần Đỗ Anh Khôi</t>
  </si>
  <si>
    <t>Phan Hiếu Kiên</t>
  </si>
  <si>
    <t>Đại Gia Long</t>
  </si>
  <si>
    <t>Trần Ngọc Thảo My</t>
  </si>
  <si>
    <t>Trần Văn Nam</t>
  </si>
  <si>
    <t>Dương Nguyễn Kim Ngân</t>
  </si>
  <si>
    <t>Bùi Trương Tuyết Ngân</t>
  </si>
  <si>
    <t>Phan Xuân Nghi</t>
  </si>
  <si>
    <t>Hồ Nguyễn Thanh Nhân</t>
  </si>
  <si>
    <t>Đàm Thiên Nhi</t>
  </si>
  <si>
    <t>Nguyễn Hoàng Gia Phúc</t>
  </si>
  <si>
    <t>Phạm Hoàng Khánh Quy</t>
  </si>
  <si>
    <t>Hồ Thanh Quý</t>
  </si>
  <si>
    <t>Nguyễn Diễm Quỳnh</t>
  </si>
  <si>
    <t>Nguyễn Nhật San</t>
  </si>
  <si>
    <t>Phạm Nguyễn Thiên Thái</t>
  </si>
  <si>
    <t>Hồ Thanh Thảo</t>
  </si>
  <si>
    <t>Phạm Nhựt Thiên</t>
  </si>
  <si>
    <t>Hứa Lê Bảo Thy</t>
  </si>
  <si>
    <t>Đinh Công Toàn</t>
  </si>
  <si>
    <t>Trần Đình Bảo Toàn</t>
  </si>
  <si>
    <t>Sỳ Anh Tuấn</t>
  </si>
  <si>
    <t>Phạm Minh Vũ</t>
  </si>
  <si>
    <t>Lê Trần Như Ý</t>
  </si>
  <si>
    <t>Ninh Hoàng Anh</t>
  </si>
  <si>
    <t>Nguyễn Ngọc Hoàng Anh</t>
  </si>
  <si>
    <t>Phạm Ân</t>
  </si>
  <si>
    <t>Nguyễn Hoàng Bách</t>
  </si>
  <si>
    <t>Lê Châu Thành Danh</t>
  </si>
  <si>
    <t>Đặng Minh Dũng</t>
  </si>
  <si>
    <t>Phạm Mỹ Duyên</t>
  </si>
  <si>
    <t>Võ Thành Đạt</t>
  </si>
  <si>
    <t>Phan Nguyễn Hoàng Hiếu</t>
  </si>
  <si>
    <t>Nguyễn Lý Sinh Huy</t>
  </si>
  <si>
    <t>Nguyễn Lý Song Huy</t>
  </si>
  <si>
    <t>Lê Thanh Huy</t>
  </si>
  <si>
    <t>Nguyễn Vũ Gia Huy</t>
  </si>
  <si>
    <t>Bùi Đức Khánh Hưng</t>
  </si>
  <si>
    <t>Đặng Mai Hương</t>
  </si>
  <si>
    <t>Đào Ngọc Mai Khanh</t>
  </si>
  <si>
    <t>Phạm Hoàn Đăng Khoa</t>
  </si>
  <si>
    <t>Phan Hoàng Đăng Khôi</t>
  </si>
  <si>
    <t>Nguyễn Huỳnh Vương Linh</t>
  </si>
  <si>
    <t>Hồ Thị Bảo Minh</t>
  </si>
  <si>
    <t>Phạm Thị Kiều My</t>
  </si>
  <si>
    <t>Nguyễn Văn Hoài Nam</t>
  </si>
  <si>
    <t>Nguyễn Bảo Ngọc</t>
  </si>
  <si>
    <t>Trần Thanh Nguyên</t>
  </si>
  <si>
    <t>Nguyễn Thái Như Quỳnh</t>
  </si>
  <si>
    <t>Huỳnh Minh Sang</t>
  </si>
  <si>
    <t>Bùi Quốc Sang</t>
  </si>
  <si>
    <t>Bùi Ngọc Khánh Thi</t>
  </si>
  <si>
    <t>Nguyễn Đức Thuận</t>
  </si>
  <si>
    <t>Lại Ngọc Minh Trang</t>
  </si>
  <si>
    <t>Đỗ Thị Minh Trang</t>
  </si>
  <si>
    <t>Lê Trí</t>
  </si>
  <si>
    <t>Thái Quốc Trung</t>
  </si>
  <si>
    <t>Huỳnh Ngọc Thanh Uyên</t>
  </si>
  <si>
    <t>Châu Trần Phước Đạt</t>
  </si>
  <si>
    <t>Nguyễn Đức Tuấn Anh</t>
  </si>
  <si>
    <t>Nguyễn Lê Quốc Anh</t>
  </si>
  <si>
    <t>Đàm Doanh Doanh</t>
  </si>
  <si>
    <t>Hồ Phước Duy</t>
  </si>
  <si>
    <t>Phạm Lê Ngân Hà</t>
  </si>
  <si>
    <t>Nguyễn Việt Khánh</t>
  </si>
  <si>
    <t>Nguyễn Trung Kiên</t>
  </si>
  <si>
    <t>Đoàn Tuấn Kiệt</t>
  </si>
  <si>
    <t>Đinh Quỳnh My</t>
  </si>
  <si>
    <t>Nguyễn Văn Hoàng Nam</t>
  </si>
  <si>
    <t>Đoàn Ngọc Thiên Ngân</t>
  </si>
  <si>
    <t>Hồ Ngọc Bảo Nghi</t>
  </si>
  <si>
    <t>Nguyễn Gia Bảo Nhi</t>
  </si>
  <si>
    <t>Nguyễn Văn Toàn Phát</t>
  </si>
  <si>
    <t>Trần Thiên Phú</t>
  </si>
  <si>
    <t>Hồ Tấn Phúc</t>
  </si>
  <si>
    <t>Võ Thị Mỹ Quỳnh</t>
  </si>
  <si>
    <t>Hoàng Minh Tâm</t>
  </si>
  <si>
    <t>Lê Võ Minh Thiệu</t>
  </si>
  <si>
    <t>Lê Hữu Thịnh</t>
  </si>
  <si>
    <t>Võ Gia Thư</t>
  </si>
  <si>
    <t>Lê Hoàng Minh Thư</t>
  </si>
  <si>
    <t>Võ Song Thư</t>
  </si>
  <si>
    <t>Nguyễn Lê Thanh Trang</t>
  </si>
  <si>
    <t>Hồ Ngọc Bảo Trân</t>
  </si>
  <si>
    <t>Nguyễn Thị Thanh Tuyền</t>
  </si>
  <si>
    <t>Võ Việt Văn</t>
  </si>
  <si>
    <t>Hồ Thanh Vy</t>
  </si>
  <si>
    <t>Nguyễn Vũ An</t>
  </si>
  <si>
    <t>Lê Quốc Bảo</t>
  </si>
  <si>
    <t>Nguyễn Gia Huy</t>
  </si>
  <si>
    <t>Trương Thiên Kỳ</t>
  </si>
  <si>
    <t>Trần Huỳnh Như</t>
  </si>
  <si>
    <t>Văn Huỳnh Bảo Như</t>
  </si>
  <si>
    <t>Nguyễn Anh Thư</t>
  </si>
  <si>
    <t>Trắc Ngọc Khánh Linh</t>
  </si>
  <si>
    <t>Nguyễn Quang Bảo</t>
  </si>
  <si>
    <t>Nguyễn Hữu Hiệu</t>
  </si>
  <si>
    <t>Võ Minh Hoàng</t>
  </si>
  <si>
    <t>Huỳnh Minh Hoàng Long</t>
  </si>
  <si>
    <t>Nguyễn Trọng Nhân</t>
  </si>
  <si>
    <t>Lâm Hồ Minh Quân</t>
  </si>
  <si>
    <t>Nguyễn Kim Khánh Thư</t>
  </si>
  <si>
    <t>Kha Huyền Trâm</t>
  </si>
  <si>
    <t xml:space="preserve"> Ngô Thùy Minh Anh</t>
  </si>
  <si>
    <t>Nguyễn Khắc Duy</t>
  </si>
  <si>
    <t>Nguyễn Nhật Ánh Dương</t>
  </si>
  <si>
    <t>Trần Phan Trúc Giang</t>
  </si>
  <si>
    <t>Lê Huỳnh Trà My</t>
  </si>
  <si>
    <t>Trần Thị Phú Mỹ</t>
  </si>
  <si>
    <t>Trịnh Quốc Phát</t>
  </si>
  <si>
    <t>Hồ Ngọc Hà Phương</t>
  </si>
  <si>
    <t>Lê Bảo Quyên</t>
  </si>
  <si>
    <t>Lương Viết Quốc Tấn</t>
  </si>
  <si>
    <t>Nguyễn Trần Uy Vũ</t>
  </si>
  <si>
    <t>Nguyễn Ngọc Vi</t>
  </si>
  <si>
    <t>Phạm Nguyễn Phúc An</t>
  </si>
  <si>
    <t>Đoàn Ngọc Trâm Anh</t>
  </si>
  <si>
    <t>Hoàng Minh Anh</t>
  </si>
  <si>
    <t>Lê Nguyễn Quốc Đạt</t>
  </si>
  <si>
    <t>Trần Tiến Đạt</t>
  </si>
  <si>
    <t>Nguyễn Thị Quỳnh Giang</t>
  </si>
  <si>
    <t>Nguyễn Trà Giang</t>
  </si>
  <si>
    <t>Mai Nguyễn Gia Hân</t>
  </si>
  <si>
    <t>Nguyễn Ngọc Gia Hân</t>
  </si>
  <si>
    <t>Hoàng Vũ Mai Hương</t>
  </si>
  <si>
    <t>Cao Hoàng Khang</t>
  </si>
  <si>
    <t>Nguyễn Vĩnh Khang</t>
  </si>
  <si>
    <t>Nguyễn Hoàng Vân Khánh</t>
  </si>
  <si>
    <t>Trần Ngọc Khuê</t>
  </si>
  <si>
    <t>Đặng Tùng Lâm</t>
  </si>
  <si>
    <t>Đoàn Phi Long</t>
  </si>
  <si>
    <t>Chu Công Minh</t>
  </si>
  <si>
    <t>Nguyễn Mỹ Minh</t>
  </si>
  <si>
    <t>Nguyễn Viết Nam</t>
  </si>
  <si>
    <t>Đặng Võ Thanh Nhàn</t>
  </si>
  <si>
    <t>Nguyễn Chí Nhân</t>
  </si>
  <si>
    <t>Nguyễn Ngọc Quỳnh Nhi</t>
  </si>
  <si>
    <t>Nguyễn Nam Phong</t>
  </si>
  <si>
    <t>Đỗ Đức Phú</t>
  </si>
  <si>
    <t>Hoàng Đình Phúc</t>
  </si>
  <si>
    <t>Võ Minh Quân</t>
  </si>
  <si>
    <t>Trịnh Văn Quý</t>
  </si>
  <si>
    <t>Nguyễn Thành Tài</t>
  </si>
  <si>
    <t>Nguyễn Nhật Thanh</t>
  </si>
  <si>
    <t>Phạm Hoài Thanh</t>
  </si>
  <si>
    <t>Trần Công Thịnh</t>
  </si>
  <si>
    <t>Trần Lê Phúc Thịnh</t>
  </si>
  <si>
    <t>Hoàng Phạm Bảo Thu</t>
  </si>
  <si>
    <t>Nguyễn Thị Bích Thủy</t>
  </si>
  <si>
    <t>Thái Ngọc Minh Trí</t>
  </si>
  <si>
    <t>Trần Lưu Kiều Trinh</t>
  </si>
  <si>
    <t>Phan Nhã Trúc</t>
  </si>
  <si>
    <t>Lê Thị Ánh Tuyết</t>
  </si>
  <si>
    <t>Lê Mạnh Tường</t>
  </si>
  <si>
    <t>Nguyễn Ngọc Phương Vy</t>
  </si>
  <si>
    <t>Nguyễn Ngọc Như Ý</t>
  </si>
  <si>
    <t>Đoàn Huỳnh Hoài An</t>
  </si>
  <si>
    <t>Trần Hà Vân Anh</t>
  </si>
  <si>
    <t>Nguyễn Ngọc Quốc Bảo</t>
  </si>
  <si>
    <t>Huỳnh Thị Bảo Châu</t>
  </si>
  <si>
    <t>Võ Thị Ngọc  Dung</t>
  </si>
  <si>
    <t>Mai Chí Dũng</t>
  </si>
  <si>
    <t>Trần Khánh Duy</t>
  </si>
  <si>
    <t>Đinh Hoàng Đăng</t>
  </si>
  <si>
    <t>Nguyễn Ngọc Nhã Đoan</t>
  </si>
  <si>
    <t>Tạ Phương Giang</t>
  </si>
  <si>
    <t>Nguyễn Quốc Thiên Hân</t>
  </si>
  <si>
    <t>Tô Gia Hân</t>
  </si>
  <si>
    <t>Đinh Xuân Hoàng</t>
  </si>
  <si>
    <t>Nguyễn Phượng Hồng</t>
  </si>
  <si>
    <t>Phạm Hoàng Gia Huy</t>
  </si>
  <si>
    <t>Phạm Huỳnh Bảo Khang</t>
  </si>
  <si>
    <t>Lê Kiều Đăng Khoa</t>
  </si>
  <si>
    <t>Ngô Nguyễn Đình Liêm</t>
  </si>
  <si>
    <t>Trần Ngọc Bảo Linh</t>
  </si>
  <si>
    <t>Đỗ Thị Thanh Mai</t>
  </si>
  <si>
    <t>Lê Thị Ngọc Nhi</t>
  </si>
  <si>
    <t>Nguyễn Đỗ Yến Nhi</t>
  </si>
  <si>
    <t>Nguyễn Ngọc Quỳnh Như</t>
  </si>
  <si>
    <t>Nguyễn Anh Quân</t>
  </si>
  <si>
    <t>Trần Quốc  Thái</t>
  </si>
  <si>
    <t>Hoàng Trung Thành</t>
  </si>
  <si>
    <t>Ngô Thanh Thảo</t>
  </si>
  <si>
    <t>Nguyễn Trường Thịnh</t>
  </si>
  <si>
    <t>Huỳnh Thị Anh Thơ</t>
  </si>
  <si>
    <t>Hứa Võ Gia Thụy</t>
  </si>
  <si>
    <t>Trương Quang Tiến</t>
  </si>
  <si>
    <t>Phan Đình Toàn</t>
  </si>
  <si>
    <t>Nguyễn Ngọc Bảo Trâm</t>
  </si>
  <si>
    <t>Nguyễn Phan Cẩm Tú</t>
  </si>
  <si>
    <t>Bùi Thúy Vi</t>
  </si>
  <si>
    <t>Phạm Quốc Việt</t>
  </si>
  <si>
    <t>Lê Công  Vinh</t>
  </si>
  <si>
    <t>Nguyễn Chiêu Anh Vy</t>
  </si>
  <si>
    <t>Đặng Quốc An</t>
  </si>
  <si>
    <t>Bùi Minh Anh</t>
  </si>
  <si>
    <t>Phạm Thị Mai Anh</t>
  </si>
  <si>
    <t>Phạm Văn Bảo</t>
  </si>
  <si>
    <t>Võ Hoàng Duy</t>
  </si>
  <si>
    <t>Lê Đoàn Dự</t>
  </si>
  <si>
    <t>Nguyễn Châu Đan</t>
  </si>
  <si>
    <t>Hứa Minh Đức</t>
  </si>
  <si>
    <t>Ngô Kiến  Hào</t>
  </si>
  <si>
    <t>Dương Ngọc Hiền</t>
  </si>
  <si>
    <t>Đặng Thị Thu Hiền</t>
  </si>
  <si>
    <t>Lê Bích Hoài</t>
  </si>
  <si>
    <t>Đỗ Thế Huỳnh</t>
  </si>
  <si>
    <t>Dương Vĩ Khang</t>
  </si>
  <si>
    <t>Đàm Chấn Khang</t>
  </si>
  <si>
    <t>Phạm Duy Khánh</t>
  </si>
  <si>
    <t>Nguyễn Gia Khiêm</t>
  </si>
  <si>
    <t>Phạm Ngọc Phương Linh</t>
  </si>
  <si>
    <t>Phan Thị Khánh Linh</t>
  </si>
  <si>
    <t>Nguyễn Ngọc Mẫn</t>
  </si>
  <si>
    <t>Nguyễn Thị Diễm My</t>
  </si>
  <si>
    <t>Lê Phạm Hồng Ngọc</t>
  </si>
  <si>
    <t>Nguyễn Thanh Nhân</t>
  </si>
  <si>
    <t>Phạm Nguyễn Yến Nhi</t>
  </si>
  <si>
    <t>Nguyễn Vũ Quỳnh Như</t>
  </si>
  <si>
    <t>Trần Mỹ Như</t>
  </si>
  <si>
    <t>Mã Gia Phong</t>
  </si>
  <si>
    <t>Hoàng Mai Phương</t>
  </si>
  <si>
    <t>Thân Minh Quân</t>
  </si>
  <si>
    <t>Nguyễn Quốc Bích Quyên</t>
  </si>
  <si>
    <t>Nguyễn Trần Sơn</t>
  </si>
  <si>
    <t>Nguyễn Ngọc Hải Tâm</t>
  </si>
  <si>
    <t>Nguyễn Huỳnh Anh Thư</t>
  </si>
  <si>
    <t>Vũ Anh Trúc</t>
  </si>
  <si>
    <t>Phạm Đình Trung</t>
  </si>
  <si>
    <t>Trần Huỳnh Cát Tường</t>
  </si>
  <si>
    <t>Nguyễn Dương Tiểu Vi</t>
  </si>
  <si>
    <t>Nguyễn Thị Ngọc Diệp</t>
  </si>
  <si>
    <t>Nguyễn Văn Duy</t>
  </si>
  <si>
    <t>Trần Anh  Hậu</t>
  </si>
  <si>
    <t>Hồ Văn Thiên Hoàng</t>
  </si>
  <si>
    <t>Đặng Quốc Kiệt</t>
  </si>
  <si>
    <t>Hồ Tuấn Kiệt</t>
  </si>
  <si>
    <t>Hồ Thị Tường Lam</t>
  </si>
  <si>
    <t>Dương Quang Lâm</t>
  </si>
  <si>
    <t>Đỗ Hiệu Khánh Linh</t>
  </si>
  <si>
    <t>Nguyễn Ngọc Thanh Loan</t>
  </si>
  <si>
    <t>Đoàn Đức Long</t>
  </si>
  <si>
    <t>Trần Phước Lực</t>
  </si>
  <si>
    <t>Nguyễn Thị Thu Nga</t>
  </si>
  <si>
    <t>Đặng Hồ Thanh Ngà</t>
  </si>
  <si>
    <t>Phạm Yến Nhi</t>
  </si>
  <si>
    <t>Dương Phạm Ngân Phúc</t>
  </si>
  <si>
    <t>Cao Thùy Quỳnh Phương</t>
  </si>
  <si>
    <t>Nguyễn Đỗ Thanh Tài</t>
  </si>
  <si>
    <t>Nguyễn Xuân Thành</t>
  </si>
  <si>
    <t>Phạm Quỳnh Thư</t>
  </si>
  <si>
    <t>Lê Mỹ Tiên</t>
  </si>
  <si>
    <t>Nguyễn Huỳnh Hoài Trâm</t>
  </si>
  <si>
    <t>Trần Huy Trí</t>
  </si>
  <si>
    <t>Lường Khắc Tú</t>
  </si>
  <si>
    <t>Dư Lạc Cát Tường</t>
  </si>
  <si>
    <t>Lê Phương Mỹ Uyên</t>
  </si>
  <si>
    <t>Lê Văn Vương</t>
  </si>
  <si>
    <t>Trần Ngọc Yến Vy</t>
  </si>
  <si>
    <t>STT</t>
  </si>
  <si>
    <t>Phan Hoàng Nam</t>
  </si>
  <si>
    <t>Nguyễn Xuân Quang</t>
  </si>
  <si>
    <t>Võ Hồ Ngọc Quỳnh</t>
  </si>
  <si>
    <t>Đinh Duy Thắng</t>
  </si>
  <si>
    <t>Trần Quang Thế</t>
  </si>
  <si>
    <t>Nguyễn Nhật Thịnh</t>
  </si>
  <si>
    <t>Hồ Lưu Mỹ An</t>
  </si>
  <si>
    <t>Nguyễn Ngọc Thiên An</t>
  </si>
  <si>
    <t>Thái Kim Hằng</t>
  </si>
  <si>
    <t>Hồ Văn Minh Hòa</t>
  </si>
  <si>
    <t>Lâm Gia Khang</t>
  </si>
  <si>
    <t>Nguyễn Anh Khôi</t>
  </si>
  <si>
    <t>Trần Nguyễn Khánh Ngọc</t>
  </si>
  <si>
    <t>Huỳnh Nguyễn Khôi Nguyên</t>
  </si>
  <si>
    <t>Phạm Quỳnh Như</t>
  </si>
  <si>
    <t>Nguyễn Nhật Tiến</t>
  </si>
  <si>
    <t>Nguyễn Hoàng Gia Bảo</t>
  </si>
  <si>
    <t>Nguyễn Lê Công Doanh</t>
  </si>
  <si>
    <t>Trần Hoàng Tấn Phúc</t>
  </si>
  <si>
    <t>Lê Đoàn Đức Trí</t>
  </si>
  <si>
    <t>Hồ Quốc Anh</t>
  </si>
  <si>
    <t>Lê Hoàng Anh</t>
  </si>
  <si>
    <t>Trần Nam Anh</t>
  </si>
  <si>
    <t>Vũ Lê Gia Bảo</t>
  </si>
  <si>
    <t>Nguyễn Khánh Di</t>
  </si>
  <si>
    <t>Huỳnh Gia Hiếu</t>
  </si>
  <si>
    <t>Trần Gia Huy</t>
  </si>
  <si>
    <t>Bùi Đức Khải</t>
  </si>
  <si>
    <t>Lê Bảo Khanh</t>
  </si>
  <si>
    <t>Thòng Gia Kiên</t>
  </si>
  <si>
    <t>Nguyễn Phúc Lâm</t>
  </si>
  <si>
    <t>Đồng Thị Như Loan</t>
  </si>
  <si>
    <t>Phạm Văn Đức Minh</t>
  </si>
  <si>
    <t>Vương Nguyễn Thảo My</t>
  </si>
  <si>
    <t>Nguyễn Thiện Hải Ngân</t>
  </si>
  <si>
    <t>Đặng Hiếu Nghĩa</t>
  </si>
  <si>
    <t>Phan Huỳnh Thanh Ngọc</t>
  </si>
  <si>
    <t>Nguyễn Ngọc Tuyết Nhi</t>
  </si>
  <si>
    <t>Chu Hoàng Phát</t>
  </si>
  <si>
    <t>Vũ Lê Hoàng Phát</t>
  </si>
  <si>
    <t>Nguyễn Minh Quân</t>
  </si>
  <si>
    <t>Trần Minh Quân</t>
  </si>
  <si>
    <t>Đỗ Quyên</t>
  </si>
  <si>
    <t>Nguyễn Ngọc Như Quỳnh</t>
  </si>
  <si>
    <t>Nguyễn Như Thành</t>
  </si>
  <si>
    <t>Chu Thùy Trang</t>
  </si>
  <si>
    <t>Phạm Dương Thùy Trang</t>
  </si>
  <si>
    <t>Nguyễn Hoàng Ngọc Trúc</t>
  </si>
  <si>
    <t>Nguyễn Thanh Tùng</t>
  </si>
  <si>
    <t>Nguyễn Đinh Hoàng Yến</t>
  </si>
  <si>
    <t>DANH SÁCH HỌC SINH KHỐI 6 - NĂM HỌC 2021-2022</t>
  </si>
  <si>
    <t>Nguyễn Thị Ánh Tuyết</t>
  </si>
  <si>
    <t>Lưu Thị Bảo Châu</t>
  </si>
  <si>
    <t>Nguyễn Hồ Bảo Hân</t>
  </si>
  <si>
    <t>Nguyễn Châu Gia Bảo</t>
  </si>
  <si>
    <t>La Gia Hưng</t>
  </si>
  <si>
    <t>Nguyễn Hữu Thắng</t>
  </si>
  <si>
    <t>Phạm Thị Minh Tiên</t>
  </si>
  <si>
    <t>Nguyễn Thị Ngọc Phương</t>
  </si>
  <si>
    <t>Nguyễn Quang Huy</t>
  </si>
  <si>
    <t>Đàm Thục Cần</t>
  </si>
  <si>
    <t>Lê Vũ Tuấn Đạt</t>
  </si>
  <si>
    <t>Lại Lê Yến Nhi</t>
  </si>
  <si>
    <t>TCTA</t>
  </si>
  <si>
    <t>Nguyễn Phi Long</t>
  </si>
  <si>
    <t>Trần Minh Trí</t>
  </si>
  <si>
    <t>Tiền mặt</t>
  </si>
  <si>
    <t>Ngân hàng</t>
  </si>
  <si>
    <t>Tháng 9</t>
  </si>
  <si>
    <t xml:space="preserve">STT </t>
  </si>
  <si>
    <t>TỔNG</t>
  </si>
  <si>
    <t>DANH SÁCH HỌC SINH KHỐI 7 - NĂM HỌC 2021-2022
LỚP: 7A1, GVCN: TRẦN HOÀNG BẢO NGỌC</t>
  </si>
  <si>
    <t>Họ và tên</t>
  </si>
  <si>
    <t>1</t>
  </si>
  <si>
    <t>Nguyễn Ngọc Phương Anh</t>
  </si>
  <si>
    <t>2</t>
  </si>
  <si>
    <t>Nguyễn Trung Anh</t>
  </si>
  <si>
    <t>3</t>
  </si>
  <si>
    <t>Dương Hà Gia Bảo</t>
  </si>
  <si>
    <t>4</t>
  </si>
  <si>
    <t>Nguyễn Mai Gia Bảo</t>
  </si>
  <si>
    <t>5</t>
  </si>
  <si>
    <t>Nguyễn Thị Trúc Chi</t>
  </si>
  <si>
    <t>6</t>
  </si>
  <si>
    <t>Trần Tấn Nhân Danh</t>
  </si>
  <si>
    <t>7</t>
  </si>
  <si>
    <t>Nguyễn Lê Thùy Dương</t>
  </si>
  <si>
    <t>8</t>
  </si>
  <si>
    <t>Thân Ngọc Điệp</t>
  </si>
  <si>
    <t>9</t>
  </si>
  <si>
    <t>Doãn Hoàng Giang</t>
  </si>
  <si>
    <t>10</t>
  </si>
  <si>
    <t>Lê Ngọc Thanh Hà</t>
  </si>
  <si>
    <t>11</t>
  </si>
  <si>
    <t>Nguyễn Anh Hoàng</t>
  </si>
  <si>
    <t>12</t>
  </si>
  <si>
    <t>Đinh Thị Thanh Huyền</t>
  </si>
  <si>
    <t>13</t>
  </si>
  <si>
    <t>Trần Tuấn Kiệt</t>
  </si>
  <si>
    <t>14</t>
  </si>
  <si>
    <t>Huỳnh Nhật Linh</t>
  </si>
  <si>
    <t>15</t>
  </si>
  <si>
    <t>Vũ Lê Trúc Linh</t>
  </si>
  <si>
    <t>16</t>
  </si>
  <si>
    <t>Đào Kiến Minh</t>
  </si>
  <si>
    <t>17</t>
  </si>
  <si>
    <t>Trịnh Thảo My</t>
  </si>
  <si>
    <t>18</t>
  </si>
  <si>
    <t>Phạm Khánh Ngân</t>
  </si>
  <si>
    <t>19</t>
  </si>
  <si>
    <t>Phan Minh Nhẫn</t>
  </si>
  <si>
    <t>20</t>
  </si>
  <si>
    <t>Trần Thị Thảo Nhi</t>
  </si>
  <si>
    <t>21</t>
  </si>
  <si>
    <t>Nguyễn Trần Kiều Oanh</t>
  </si>
  <si>
    <t>22</t>
  </si>
  <si>
    <t>Nguyễn Huỳnh Gia Phú</t>
  </si>
  <si>
    <t>23</t>
  </si>
  <si>
    <t>Nguyễn Hoàng Nhật Phúc</t>
  </si>
  <si>
    <t>24</t>
  </si>
  <si>
    <t>Nguyễn Hữu Phước</t>
  </si>
  <si>
    <t>25</t>
  </si>
  <si>
    <t>Nguyễn Minh Quang</t>
  </si>
  <si>
    <t>26</t>
  </si>
  <si>
    <t>Nguyễn Phú Sơn</t>
  </si>
  <si>
    <t>27</t>
  </si>
  <si>
    <t>Trần Ngọc Bích Tâm</t>
  </si>
  <si>
    <t>28</t>
  </si>
  <si>
    <t>Phan Thúy Thanh</t>
  </si>
  <si>
    <t>29</t>
  </si>
  <si>
    <t>Trần Hòa Mộc Thảo</t>
  </si>
  <si>
    <t>30</t>
  </si>
  <si>
    <t>Dương Huỳnh Anh Thư</t>
  </si>
  <si>
    <t>31</t>
  </si>
  <si>
    <t>Phạm Trung Tín</t>
  </si>
  <si>
    <t>32</t>
  </si>
  <si>
    <t>33</t>
  </si>
  <si>
    <t>Lâm Đỗ Phương Vy</t>
  </si>
  <si>
    <t>DANH SÁCH HỌC SINH KHỐI 7 - NĂM HỌC 2021-2022
LỚP: 7A2</t>
  </si>
  <si>
    <t>Phạm Quỳnh Anh</t>
  </si>
  <si>
    <t>Nguyễn Thị Trúc Anh</t>
  </si>
  <si>
    <t>Hoàng Việt Anh</t>
  </si>
  <si>
    <t>Nguyễn Đoàn Ngọc Ánh</t>
  </si>
  <si>
    <t>Nguyễn Danh Bảo</t>
  </si>
  <si>
    <t>Trần Ngọc Minh Châu</t>
  </si>
  <si>
    <t>Trần Khánh Chi</t>
  </si>
  <si>
    <t>Đỗ Nguyên Hiền Giang</t>
  </si>
  <si>
    <t>Nguyễn Ngọc Khánh Hà</t>
  </si>
  <si>
    <t>Nguyễn Đăng Ngọc Hân</t>
  </si>
  <si>
    <t>Nguyễn Lê Nhật Huy</t>
  </si>
  <si>
    <t>Trần Ngọc Trầm Hương</t>
  </si>
  <si>
    <t>Hồ Dương Diễm Kiều</t>
  </si>
  <si>
    <t>Trần Việt Hoàng Linh</t>
  </si>
  <si>
    <t>Zebrine Leong Xiao Linh</t>
  </si>
  <si>
    <t>Đào Phương Nam</t>
  </si>
  <si>
    <t>Bùi Kim Ngân</t>
  </si>
  <si>
    <t>Nguyễn Kha Bảo Nghi</t>
  </si>
  <si>
    <t>Ninh Bảo Ngọc</t>
  </si>
  <si>
    <t>Huỳnh Quang Phát</t>
  </si>
  <si>
    <t>Dương Hoàng Phúc</t>
  </si>
  <si>
    <t>Trần Nam Phương</t>
  </si>
  <si>
    <t>Nguyễn Hải Quân</t>
  </si>
  <si>
    <t>Nguyễn Văn Tài</t>
  </si>
  <si>
    <t>Trương Quốc Tấn</t>
  </si>
  <si>
    <t>Nguyễn Sanh Thanh Thảo</t>
  </si>
  <si>
    <t>Đặng Ngọc Bảo Thi</t>
  </si>
  <si>
    <t>Lê Vũ Ân Thiên</t>
  </si>
  <si>
    <t>Tống Thị Thu</t>
  </si>
  <si>
    <t>Huỳnh Thị Mỹ Trinh</t>
  </si>
  <si>
    <t>Lữ Huỳnh Lâm Uyên</t>
  </si>
  <si>
    <t>Nguyễn Ngọc Thúy Vy</t>
  </si>
  <si>
    <t>DANH SÁCH HỌC SINH KHỐI 7 - NĂM HỌC 2021-2022
LỚP: 7A3</t>
  </si>
  <si>
    <t>Nguyễn Thụy Quỳnh Anh</t>
  </si>
  <si>
    <t>Trần Thái Tú Anh</t>
  </si>
  <si>
    <t>Nguyễn Hoàng Bảo</t>
  </si>
  <si>
    <t>Nguyễn Anh Bình</t>
  </si>
  <si>
    <t>Hoàng Diễm Chi</t>
  </si>
  <si>
    <t>Huỳnh Phương Duyên</t>
  </si>
  <si>
    <t>Nguyễn Phi Đăng</t>
  </si>
  <si>
    <t>Nguyễn Minh Đức</t>
  </si>
  <si>
    <t>Lê Nguyễn Trà Giang</t>
  </si>
  <si>
    <t>Thái Gia Huy</t>
  </si>
  <si>
    <t>Hoàng Nguyễn Minh Khoa</t>
  </si>
  <si>
    <t>Trương Huỳnh Trúc Linh</t>
  </si>
  <si>
    <t>Hoàng Kỳ Long</t>
  </si>
  <si>
    <t>Ngô Trà My</t>
  </si>
  <si>
    <t>Hồ Nguyễn Nhật Nam</t>
  </si>
  <si>
    <t>Nguyễn Ngọc Bảo Ngân</t>
  </si>
  <si>
    <t>Phạm Phương Nghi</t>
  </si>
  <si>
    <t>Trần Nguyễn Minh Ngọc</t>
  </si>
  <si>
    <t>Nguyễn Mai Phương Nhi</t>
  </si>
  <si>
    <t>Nguyễn Hùng Phát</t>
  </si>
  <si>
    <t>Lê Hoàng Phúc</t>
  </si>
  <si>
    <t>Trần Hoàng Phúc</t>
  </si>
  <si>
    <t>Nguyễn Minh Quý</t>
  </si>
  <si>
    <t>Nguyễn Thanh Tâm</t>
  </si>
  <si>
    <t>Phạm Ngọc Quốc Thái</t>
  </si>
  <si>
    <t>Trần Ngô Mỹ Thư</t>
  </si>
  <si>
    <t>Hoàng Lê Bảo Tiên</t>
  </si>
  <si>
    <t>Nguyễn Văn Tuấn</t>
  </si>
  <si>
    <t>Lương Trần Khánh Vân</t>
  </si>
  <si>
    <t>Phạm Ngọc Kiều Vy</t>
  </si>
  <si>
    <t>Nguyễn Phúc Yên</t>
  </si>
  <si>
    <t>Phạm Nguyễn Phi Yến</t>
  </si>
  <si>
    <t>DANH SÁCH HỌC SINH KHỐI 7 - NĂM HỌC 2021 - 2022
Lớp 7A4</t>
  </si>
  <si>
    <t>Nguyễn Thị Khả Ái</t>
  </si>
  <si>
    <t>Trần Nguyễn Châu Anh</t>
  </si>
  <si>
    <t>Trần Quân Bảo</t>
  </si>
  <si>
    <t>Dương Mai Duyên Dáng</t>
  </si>
  <si>
    <t>Phan Thị Mỹ Duyên</t>
  </si>
  <si>
    <t>Trương Quốc Đạt</t>
  </si>
  <si>
    <t>Nguyễn Ngọc Hải</t>
  </si>
  <si>
    <t>Phạm Nguyễn Gia Huy</t>
  </si>
  <si>
    <t>Lý Ngọc Quỳnh Hương</t>
  </si>
  <si>
    <t>Nguyễn Văn Minh Khang</t>
  </si>
  <si>
    <t>Trần Hồ Hoàng Khánh</t>
  </si>
  <si>
    <t>Nguyễn Tuấn Khôi</t>
  </si>
  <si>
    <t>Trần Mai Thiên Kim</t>
  </si>
  <si>
    <t>Nguyễn Thị Kim Luyến</t>
  </si>
  <si>
    <t>Giang Văn Minh</t>
  </si>
  <si>
    <t>Kim Ngô Hoàng Ngân</t>
  </si>
  <si>
    <t>Ngô Nguyễn Khánh Nguyên</t>
  </si>
  <si>
    <t>Phan Thanh Nguyên</t>
  </si>
  <si>
    <t>Lê Đan Nhi</t>
  </si>
  <si>
    <t>Nguyễn Phương Nhi</t>
  </si>
  <si>
    <t>Trần Hà Phụng Nhi</t>
  </si>
  <si>
    <t>Phan Thị Ánh Như</t>
  </si>
  <si>
    <t>Nguyễn Lê Tấn Phát</t>
  </si>
  <si>
    <t>Nguyễn Huỳnh Tấn Phát</t>
  </si>
  <si>
    <t>Phan Quốc Phong</t>
  </si>
  <si>
    <t>Trần Gia Phúc</t>
  </si>
  <si>
    <t>Bành Trúc Phương</t>
  </si>
  <si>
    <t>Trần Nhật Phương</t>
  </si>
  <si>
    <t>Dương Nguyệt Quế</t>
  </si>
  <si>
    <t>Nguyễn Minh Quí</t>
  </si>
  <si>
    <t>Trương Công Sang</t>
  </si>
  <si>
    <t>Trần Thanh Tài</t>
  </si>
  <si>
    <t>Nguyễn Hiền Tâm</t>
  </si>
  <si>
    <t>34</t>
  </si>
  <si>
    <t>Trương Văn Thịnh</t>
  </si>
  <si>
    <t>35</t>
  </si>
  <si>
    <t>Nguyễn Ngọc Anh Thư</t>
  </si>
  <si>
    <t>36</t>
  </si>
  <si>
    <t>Võ Trung Tiến</t>
  </si>
  <si>
    <t>37</t>
  </si>
  <si>
    <t>Huỳnh Anh Tuấn</t>
  </si>
  <si>
    <t>38</t>
  </si>
  <si>
    <t>Hoàng Nguyễn Mai Trang</t>
  </si>
  <si>
    <t>39</t>
  </si>
  <si>
    <t>Phan Đình Trí</t>
  </si>
  <si>
    <t>40</t>
  </si>
  <si>
    <t>Phan Hồng Thủy Trúc</t>
  </si>
  <si>
    <t>41</t>
  </si>
  <si>
    <t>Võ Ngô Phương Uyên</t>
  </si>
  <si>
    <t>42</t>
  </si>
  <si>
    <t>Nguyễn Trần Thảo Vy</t>
  </si>
  <si>
    <t>43</t>
  </si>
  <si>
    <t>Nguyễn Hoàng Yến</t>
  </si>
  <si>
    <t>DANH SÁCH HỌC SINH KHỐI 7 - NĂM HỌC 2021-2022
LỚP: 7A5</t>
  </si>
  <si>
    <t>Đặng Đức An</t>
  </si>
  <si>
    <t>Đặng Nguyễn Hồng Anh</t>
  </si>
  <si>
    <t>Lê Hoàng Thiên Ân</t>
  </si>
  <si>
    <t>Phạm Ngọc Tháo Bảo</t>
  </si>
  <si>
    <t>Huỳnh Trần Anh Bin</t>
  </si>
  <si>
    <t>Trần Lê Duy</t>
  </si>
  <si>
    <t>Nguyễn Thạch Ngọc Duyên</t>
  </si>
  <si>
    <t>Trần Hoàng Hải Điềm</t>
  </si>
  <si>
    <t>Phạm Đức Hải</t>
  </si>
  <si>
    <t>Đoàn Gia Thanh Hân</t>
  </si>
  <si>
    <t>Quách Ngọc Hân</t>
  </si>
  <si>
    <t>Đoàn Ngọc Thu Hồng</t>
  </si>
  <si>
    <t>Phan Quốc Huy</t>
  </si>
  <si>
    <t>Phạm Phan Phú Khang</t>
  </si>
  <si>
    <t>Phan Thanh Khiêm</t>
  </si>
  <si>
    <t>Phan Anh Khôi</t>
  </si>
  <si>
    <t>Lê Nguyễn Tuấn Kiệt</t>
  </si>
  <si>
    <t>Liêu Ái Linh</t>
  </si>
  <si>
    <t>Nguyễn Khánh Linh</t>
  </si>
  <si>
    <t>Nguyễn Hữu Gia Long</t>
  </si>
  <si>
    <t>Nguyễn Minh Long</t>
  </si>
  <si>
    <t>Đoàn Thị Xuân Mai</t>
  </si>
  <si>
    <t>Đào Trần Hiểu Minh</t>
  </si>
  <si>
    <t>Lê Trần Thảo My</t>
  </si>
  <si>
    <t>Huỳnh Ngọc Bảo Ngân</t>
  </si>
  <si>
    <t>Trần Hà Phương Nhi</t>
  </si>
  <si>
    <t>Trương Thị Tuyết Như</t>
  </si>
  <si>
    <t>Nguyễn Văn Phát</t>
  </si>
  <si>
    <t>Trần Nguyễn Bảo Phúc</t>
  </si>
  <si>
    <t>Nguyễn Trần Mai Phương</t>
  </si>
  <si>
    <t>Phạm Trần Ngọc Quý</t>
  </si>
  <si>
    <t>Đoàn Cao Thái Sơn</t>
  </si>
  <si>
    <t>Nguyễn Thị Thanh Tâm</t>
  </si>
  <si>
    <t>Trương Thị Thanh Thảo</t>
  </si>
  <si>
    <t>Nguyễn Phi Thuận</t>
  </si>
  <si>
    <t>Hà Nguyễn Minh Tin</t>
  </si>
  <si>
    <t>Nguyễn Bùi Quỳnh Trang</t>
  </si>
  <si>
    <t>Nông Đức Tuấn</t>
  </si>
  <si>
    <t>Huỳnh Đoàn Khánh Vân</t>
  </si>
  <si>
    <t>Nguyễn Tăng Vương</t>
  </si>
  <si>
    <t>Phạm Thị Hoàng Ngân</t>
  </si>
  <si>
    <t>DANH SÁCH HỌC SINH KHỐI 7 - NĂM HỌC 2021-2022
LỚP: 7A6</t>
  </si>
  <si>
    <t>Hồ Bình An</t>
  </si>
  <si>
    <t>Trần Hoàng An</t>
  </si>
  <si>
    <t>Nguyễn Ngọc Hà Anh</t>
  </si>
  <si>
    <t>Đặng Thị Kim Anh</t>
  </si>
  <si>
    <t>Trần Nguyễn Hồng Ân</t>
  </si>
  <si>
    <t>Nguyễn Ngọc Thiên Ân</t>
  </si>
  <si>
    <t>Đào Quốc Bình</t>
  </si>
  <si>
    <t>Võ Minh Duy</t>
  </si>
  <si>
    <t>Phạm Hoàng Phú Hải</t>
  </si>
  <si>
    <t>Võ Gia Hân</t>
  </si>
  <si>
    <t>Đặng Thái Hoàng</t>
  </si>
  <si>
    <t>Nguyễn Viết Hùng</t>
  </si>
  <si>
    <t>Trần Đức Huy</t>
  </si>
  <si>
    <t>Lê Nguyễn Hoàng Huy</t>
  </si>
  <si>
    <t>Trần Xuân Kevin</t>
  </si>
  <si>
    <t>Phan Duy Khang</t>
  </si>
  <si>
    <t>Trịnh Gia Khiêm</t>
  </si>
  <si>
    <t>Lê Ngọc Chi Lan</t>
  </si>
  <si>
    <t>Nguyễn Ngọc Trúc Linh</t>
  </si>
  <si>
    <t>Nguyễn Ngọc Vân Long</t>
  </si>
  <si>
    <t>Lê Minh</t>
  </si>
  <si>
    <t>Nguyễn Lê Trà My</t>
  </si>
  <si>
    <t>Lê Thanh Ngọc</t>
  </si>
  <si>
    <t>Trịnh Yến Nhi</t>
  </si>
  <si>
    <t>Vũ Nguyễn Quỳnh Như</t>
  </si>
  <si>
    <t>Trần Gia Phát</t>
  </si>
  <si>
    <t>Trần Hoàng Minh Phú</t>
  </si>
  <si>
    <t>Trần Nguyễn Hồng Phúc</t>
  </si>
  <si>
    <t>Phạm Huỳnh Trúc Phương</t>
  </si>
  <si>
    <t>Lưu Đình Quốc</t>
  </si>
  <si>
    <t>Dương Văn Quyền</t>
  </si>
  <si>
    <t>Nguyễn Hoàng Sơn</t>
  </si>
  <si>
    <t>Nguyễn Tấn Thịnh</t>
  </si>
  <si>
    <t>Phạm Trường Thịnh</t>
  </si>
  <si>
    <t>Nguyễn Thị Anh Thư</t>
  </si>
  <si>
    <t>Ngô Duy Tiến</t>
  </si>
  <si>
    <t>Nguyễn Đăng Trung</t>
  </si>
  <si>
    <t>Nguyễn Doãn Đức Tuấn</t>
  </si>
  <si>
    <t>Huỳnh Thị Thảo Vân</t>
  </si>
  <si>
    <t>Phan Uyên Vy</t>
  </si>
  <si>
    <t>Hà Ngọc Như Ý</t>
  </si>
  <si>
    <t>Nguyễn Huỳnh Gia Hân</t>
  </si>
  <si>
    <t>DANH SÁCH HỌC SINH KHỐI 7 - NĂM HỌC 2021-2022
LỚP: 7A7</t>
  </si>
  <si>
    <t>Lê Lý Thúy An</t>
  </si>
  <si>
    <t>Đoàn Nguyễn Kỳ Anh</t>
  </si>
  <si>
    <t>Nguyễn Thanh Bình</t>
  </si>
  <si>
    <t>Phan Đặng Công Danh</t>
  </si>
  <si>
    <t>Lê Đình Đồng</t>
  </si>
  <si>
    <t>Võ Phước Hải</t>
  </si>
  <si>
    <t>Võ Trương Bảo Hân</t>
  </si>
  <si>
    <t>Trương Đình Huy</t>
  </si>
  <si>
    <t>Nguyễn Ngọc Hoàng Kha</t>
  </si>
  <si>
    <t>Nguyễn Hoàng Mai Khanh</t>
  </si>
  <si>
    <t>Lê Đăng Khoa</t>
  </si>
  <si>
    <t>Bùi Trung Kiên</t>
  </si>
  <si>
    <t>Vũ Lê Ngọc Lan</t>
  </si>
  <si>
    <t>Phan Gia Linh</t>
  </si>
  <si>
    <t>Trần Nguyễn Hoàng Long</t>
  </si>
  <si>
    <t>Lê Nguyễn Tuấn Minh</t>
  </si>
  <si>
    <t>Võ Phan Nhật Nam</t>
  </si>
  <si>
    <t>Nguyễn Thị Thảo Ngân</t>
  </si>
  <si>
    <t>Trương Hồ Tịnh Nhi</t>
  </si>
  <si>
    <t>Lai Hoàng Phi</t>
  </si>
  <si>
    <t>Trần Thanh Phong</t>
  </si>
  <si>
    <t>Trần Hữu Phú</t>
  </si>
  <si>
    <t>Lê Trần Đại Phước</t>
  </si>
  <si>
    <t>Tô Phương Phương</t>
  </si>
  <si>
    <t>Đinh Ngọc Phú Quý</t>
  </si>
  <si>
    <t>Lê Thị Như Quỳnh</t>
  </si>
  <si>
    <t>Bành Chí Tài</t>
  </si>
  <si>
    <t>Lưu Minh Tân</t>
  </si>
  <si>
    <t>Trần Quang Thắng</t>
  </si>
  <si>
    <t>Tô Thị Minh Thư</t>
  </si>
  <si>
    <t>Võ Thị Minh Thư</t>
  </si>
  <si>
    <t>Hoàng Huy Toàn</t>
  </si>
  <si>
    <t>Nguyễn Thị Yến Trang</t>
  </si>
  <si>
    <t>Phạm Minh Triết</t>
  </si>
  <si>
    <t>Nguyễn Thành Trung</t>
  </si>
  <si>
    <t>Phan Võ Thanh Vy</t>
  </si>
  <si>
    <t>Đoàn Võ Thúy Vy</t>
  </si>
  <si>
    <t>Nguyễn Nhật Yến</t>
  </si>
  <si>
    <t>DANH SÁCH HỌC SINH KHỐI 7 - NĂM HỌC 2021-2022
LỚP: 7A8</t>
  </si>
  <si>
    <t>Lê Quốc An</t>
  </si>
  <si>
    <t>Nguyễn Tuấn Anh</t>
  </si>
  <si>
    <t>Lê Hoàng Vân Anh</t>
  </si>
  <si>
    <t>Phạm Minh Bách</t>
  </si>
  <si>
    <t>Su Khang Bình</t>
  </si>
  <si>
    <t>Đặng Hạ Di</t>
  </si>
  <si>
    <t>Nguyễn Ngọc Quỳnh Giao</t>
  </si>
  <si>
    <t>Trần Thị Phương Hạnh</t>
  </si>
  <si>
    <t>Nguyễn Thu Hiền</t>
  </si>
  <si>
    <t>Lê Minh Hoàng</t>
  </si>
  <si>
    <t>Nguyễn Quốc Gia Hưng</t>
  </si>
  <si>
    <t>Nguyễn Gia Khải</t>
  </si>
  <si>
    <t>Nguyễn Phúc Đăng Khoa</t>
  </si>
  <si>
    <t>Đỗ Chấn Kiên</t>
  </si>
  <si>
    <t>Phan Bùi An Lạc</t>
  </si>
  <si>
    <t>Bùi Lâm Lâm</t>
  </si>
  <si>
    <t>Phó Diệu Linh</t>
  </si>
  <si>
    <t>Vương Thanh Hoàng Long</t>
  </si>
  <si>
    <t>Lê Huỳnh Thanh Mai</t>
  </si>
  <si>
    <t>Trần Kim Ngân</t>
  </si>
  <si>
    <t>Nguyễn Hoàng Bảo Ngọc</t>
  </si>
  <si>
    <t>Hoàng Ngọc Nhân</t>
  </si>
  <si>
    <t>Trương Nguyễn Ý Nhi</t>
  </si>
  <si>
    <t>Lê Đỗ Phi</t>
  </si>
  <si>
    <t>Trần Sơn Phú</t>
  </si>
  <si>
    <t>Nguyễn Thị Như Quỳnh</t>
  </si>
  <si>
    <t>Dương Văn Tài</t>
  </si>
  <si>
    <t>Bùi Triệu Tấn</t>
  </si>
  <si>
    <t>Nguyễn Minh Thành</t>
  </si>
  <si>
    <t>Trương Nguyễn Quốc Thắng</t>
  </si>
  <si>
    <t>Nguyễn Bảo Thiên</t>
  </si>
  <si>
    <t>Vũ Phương Thùy</t>
  </si>
  <si>
    <t>Nguyễn Huỳnh Thu Thủy</t>
  </si>
  <si>
    <t>Trần Anh Thư</t>
  </si>
  <si>
    <t>Trần Quốc Toản</t>
  </si>
  <si>
    <t>Đào Thị Trâm</t>
  </si>
  <si>
    <t>Nguyễn Văn Chu Trung</t>
  </si>
  <si>
    <t>Trương Quang Tuấn</t>
  </si>
  <si>
    <t>Nguyễn Thị Thùy Vân</t>
  </si>
  <si>
    <t>Bùi Lâm Vy</t>
  </si>
  <si>
    <t>44</t>
  </si>
  <si>
    <t>Hồ Ngọc Phương Vy</t>
  </si>
  <si>
    <t>DANH SÁCH HỌC SINH KHỐI 7 - NĂM HỌC 2021-2022
LỚP 7A9</t>
  </si>
  <si>
    <t>Mai Gia An</t>
  </si>
  <si>
    <t>Lê Phạm Quỳnh Anh</t>
  </si>
  <si>
    <t>Nguyễn Trâm Anh</t>
  </si>
  <si>
    <t>Đinh Gia Bảo</t>
  </si>
  <si>
    <t>Hàng Ngọc Diệp</t>
  </si>
  <si>
    <t>Hồ Ngọc Hà</t>
  </si>
  <si>
    <t>Đỗ Gia Hân</t>
  </si>
  <si>
    <t>Lý Ngọc Minh Hiệp</t>
  </si>
  <si>
    <t>Lê Việt Hoàng</t>
  </si>
  <si>
    <t>Bùi Nguyễn Bích Huyền</t>
  </si>
  <si>
    <t>Nguyễn Bảo Khang</t>
  </si>
  <si>
    <t>Phạm Huỳnh Đăng Khoa</t>
  </si>
  <si>
    <t>Nguyễn Huỳnh Văn Khoa</t>
  </si>
  <si>
    <t>Nguyễn Bùi Gia Long</t>
  </si>
  <si>
    <t>Nguyễn Lê Ngọc Mai</t>
  </si>
  <si>
    <t>Trương Ngọc Quỳnh Mai</t>
  </si>
  <si>
    <t>Trần Ngọc Hà My</t>
  </si>
  <si>
    <t>Huỳnh Đặng Ngọc Nga</t>
  </si>
  <si>
    <t>Lê Bảo Nghi</t>
  </si>
  <si>
    <t>Trần Dương Hiếu Nghĩa</t>
  </si>
  <si>
    <t>Nguyễn Lê Bảo Ngọc</t>
  </si>
  <si>
    <t>Võ Thiện Nhân</t>
  </si>
  <si>
    <t>Phạm Nguyên Minh Nhật</t>
  </si>
  <si>
    <t>Văn Nguyễn Phương Nhi</t>
  </si>
  <si>
    <t>Hồ Minh Phát</t>
  </si>
  <si>
    <t>Lê Quốc Phong</t>
  </si>
  <si>
    <t>Phan Khánh Quỳnh</t>
  </si>
  <si>
    <t>Đinh Thành Tài</t>
  </si>
  <si>
    <t>Vũ Minh Thành</t>
  </si>
  <si>
    <t>Nguyễn Viết Khương Thịnh</t>
  </si>
  <si>
    <t>Trần Vương Bảo Thiên</t>
  </si>
  <si>
    <t>Trần Ngọc Minh Thư</t>
  </si>
  <si>
    <t>Đỗ Thị Cẩm Tiên</t>
  </si>
  <si>
    <t>Obiakonze Ogechukwu Tong</t>
  </si>
  <si>
    <t>Võ Nguyễn Tú Trinh</t>
  </si>
  <si>
    <t>Tôn Thất Minh Trung</t>
  </si>
  <si>
    <t>Phan Văn Nhật Trung</t>
  </si>
  <si>
    <t>Phạm Tường Vi</t>
  </si>
  <si>
    <t>Trần Kha Vin</t>
  </si>
  <si>
    <t>Huỳnh Lê Vy</t>
  </si>
  <si>
    <t>Võ Nguyễn Tường Vy</t>
  </si>
  <si>
    <t>DANH SÁCH HỌC SINH KHỐI 7 - NĂM HỌC 2021-2022
LỚP: 7A10</t>
  </si>
  <si>
    <t>Lê Phan Hoàng Anh</t>
  </si>
  <si>
    <t>Nguyễn Việt Anh</t>
  </si>
  <si>
    <t>Nguyễn Như Phương Dung</t>
  </si>
  <si>
    <t>Phạm Chí Dũng</t>
  </si>
  <si>
    <t>Nguyễn Thái Hà</t>
  </si>
  <si>
    <t>Huỳnh Gia Hân</t>
  </si>
  <si>
    <t>Đỗ Thanh Hiếu</t>
  </si>
  <si>
    <t>Nguyễn Đặng Xuân Hoàng</t>
  </si>
  <si>
    <t>Huỳnh Gia Huy</t>
  </si>
  <si>
    <t>Nguyễn Hiếu Quốc Khánh</t>
  </si>
  <si>
    <t>Phạm Vương Đăng Khoa</t>
  </si>
  <si>
    <t>Huỳnh Hoàng Văn Khôi</t>
  </si>
  <si>
    <t>Đàm Thục Lê</t>
  </si>
  <si>
    <t>Hà Thanh Long</t>
  </si>
  <si>
    <t>Hồ Đức Lộc</t>
  </si>
  <si>
    <t>Huỳnh Thiên Lộc</t>
  </si>
  <si>
    <t>Nguyễn Ngọc Mai</t>
  </si>
  <si>
    <t>Phạm Nguyễn Tăng Hoàng Minh</t>
  </si>
  <si>
    <t>Trần Bích Ngọc</t>
  </si>
  <si>
    <t>Nguyễn Hữu Hoàng Nhật</t>
  </si>
  <si>
    <t>Đặng Minh Quân</t>
  </si>
  <si>
    <t>Đặng Dương Tâm Như</t>
  </si>
  <si>
    <t>Huỳnh Gia Phát</t>
  </si>
  <si>
    <t>Nguyễn Thanh Phong</t>
  </si>
  <si>
    <t>Hồ Trương Hoàng Phúc</t>
  </si>
  <si>
    <t>Nguyễn Ngọc Phương</t>
  </si>
  <si>
    <t>Lương Minh Quân</t>
  </si>
  <si>
    <t>Trần Xuân Quỳnh</t>
  </si>
  <si>
    <t>Huỳnh Nguyễn Thành Tài</t>
  </si>
  <si>
    <t>Nguyễn Đức Thiện</t>
  </si>
  <si>
    <t>Ngô Nguyễn Kim Thư</t>
  </si>
  <si>
    <t>Văn Ngọc Minh Thư</t>
  </si>
  <si>
    <t>Lý Khánh Tiên</t>
  </si>
  <si>
    <t>Nguyễn Thị Bảo Trâm</t>
  </si>
  <si>
    <t>Bùi Đức Trọng</t>
  </si>
  <si>
    <t>Huỳnh Lê Khả Tú</t>
  </si>
  <si>
    <t>Huỳnh Thị Thanh Tuyền</t>
  </si>
  <si>
    <t>Đinh Thi Vân Uy</t>
  </si>
  <si>
    <t>Nguyễn Đức Việt</t>
  </si>
  <si>
    <t>Lâm Thị Kim Vy</t>
  </si>
  <si>
    <t>Hồ Huỳnh Như Ý</t>
  </si>
  <si>
    <t>DANH SÁCH HỌC SINH KHỐI 7 - NĂM HỌC 2021-2022
LỚP: 7A11</t>
  </si>
  <si>
    <t>Nguyễn Huy An</t>
  </si>
  <si>
    <t>Nguyễn Minh Anh</t>
  </si>
  <si>
    <t>Nguyễn Vũ Vương Quốc Anh</t>
  </si>
  <si>
    <t>Ngô Quỳnh Anh</t>
  </si>
  <si>
    <t>Huỳnh Gia Bảo</t>
  </si>
  <si>
    <t>Nguyễn Ngọc Kim Cương</t>
  </si>
  <si>
    <t>Lê Tuấn Dũng</t>
  </si>
  <si>
    <t>Nguyễn Ngọc Dương</t>
  </si>
  <si>
    <t>Hoàng Minh Đạt</t>
  </si>
  <si>
    <t>Lê Hà Bảo Hân</t>
  </si>
  <si>
    <t>Lê Nguyễn Minh Hiếu</t>
  </si>
  <si>
    <t>Nguyễn Minh Hoàng</t>
  </si>
  <si>
    <t>Phan Ngọc Huyền</t>
  </si>
  <si>
    <t>Lâm Tấn Hưng</t>
  </si>
  <si>
    <t>Nguyễn Kim Khánh</t>
  </si>
  <si>
    <t>Phan Đăng Khoa</t>
  </si>
  <si>
    <t>Lê Văn Tuấn Kiệt</t>
  </si>
  <si>
    <t>Đặng Khánh Linh</t>
  </si>
  <si>
    <t>Huỳnh Hồ Thiên Long</t>
  </si>
  <si>
    <t>Vũ Hoàng Nam</t>
  </si>
  <si>
    <t>Tô Nguyễn Phương Nghi</t>
  </si>
  <si>
    <t>Nguyễn Đình Nghĩa</t>
  </si>
  <si>
    <t>Đoàn Trung Nguyên</t>
  </si>
  <si>
    <t>Võ Ngô Minh Nhật</t>
  </si>
  <si>
    <t>Đoàn Lê Tâm Như</t>
  </si>
  <si>
    <t>Lâm Gia Phát</t>
  </si>
  <si>
    <t>Huỳnh Thế Thiên Phú</t>
  </si>
  <si>
    <t>Nguyễn Hoàng Phúc</t>
  </si>
  <si>
    <t>Đặng Lê Thu Phương</t>
  </si>
  <si>
    <t>Mai Hoàng Quân</t>
  </si>
  <si>
    <t>Lê Tấn Tài</t>
  </si>
  <si>
    <t>Nguyễn Huỳnh Phương Thảo</t>
  </si>
  <si>
    <t>Lê Bá Thịnh</t>
  </si>
  <si>
    <t>Võ Anh Thư</t>
  </si>
  <si>
    <t>Nguyễn Lê Mỹ Tiên</t>
  </si>
  <si>
    <t>Lê Duy Trọng</t>
  </si>
  <si>
    <t>Nguyễn Hoàng Thái Tú</t>
  </si>
  <si>
    <t>Phan Thị Thu Tuyền</t>
  </si>
  <si>
    <t>Lâm Nhã Uyên</t>
  </si>
  <si>
    <t>Nguyễn Gia Việt</t>
  </si>
  <si>
    <t>Lê Nguyễn Khả Vy</t>
  </si>
  <si>
    <t>Lương Ngọc Thiên Ý</t>
  </si>
  <si>
    <t>DANH SÁCH HỌC SINH KHỐI 7 - NĂM HỌC 2021-2022
LỚP: 7A12</t>
  </si>
  <si>
    <t>Nguyễn Ngọc Tâm An</t>
  </si>
  <si>
    <t>Phạm Ngọc Kiều Anh</t>
  </si>
  <si>
    <t>Lưu Gia Bảo</t>
  </si>
  <si>
    <t>Nguyễn Huỳnh Bảo Châu</t>
  </si>
  <si>
    <t>Nguyễn Tiến Đạt</t>
  </si>
  <si>
    <t>Trần Thị Thu Hà</t>
  </si>
  <si>
    <t>Lê Nguyễn Bảo Hân</t>
  </si>
  <si>
    <t>Lương Công Trọng Hiếu</t>
  </si>
  <si>
    <t>Nguyễn Hữu Hoàng Huy</t>
  </si>
  <si>
    <t>Vũ Tuấn An Khánh</t>
  </si>
  <si>
    <t>Hà Thiên Kim</t>
  </si>
  <si>
    <t>Nguyễn Hải Lâm</t>
  </si>
  <si>
    <t>Đinh Ng. Phương Linh</t>
  </si>
  <si>
    <t>Lê Đình Bảo Long</t>
  </si>
  <si>
    <t>Nguyễn Hữu Lộc</t>
  </si>
  <si>
    <t>Trần Nhật Minh</t>
  </si>
  <si>
    <t>Nguyễn Trọng Nghĩa</t>
  </si>
  <si>
    <t>Đỗ Nhật Hạnh Nguyên</t>
  </si>
  <si>
    <t>Hồ Ngọc Nhi</t>
  </si>
  <si>
    <t>Đỗ Quỳnh Như</t>
  </si>
  <si>
    <t>Lê Nguyễn Duy Ninh</t>
  </si>
  <si>
    <t>Lê Hoàng Phát</t>
  </si>
  <si>
    <t>Trần Duy Tuấn Phong</t>
  </si>
  <si>
    <t>Dương Đại Phúc</t>
  </si>
  <si>
    <t>Nguyễn Hồng Phúc</t>
  </si>
  <si>
    <t>Hồ Minh Phương</t>
  </si>
  <si>
    <t>Nguyễn Trọng Minh Quân</t>
  </si>
  <si>
    <t>Nguyễn Ngọc Đô Rin</t>
  </si>
  <si>
    <t>Lê Huỳnh Kim Sa</t>
  </si>
  <si>
    <t>Nguyễn Ngọc Phương Thảo</t>
  </si>
  <si>
    <t>Ngô Lê Đức Thịnh</t>
  </si>
  <si>
    <t>Nguyễn Đặng Anh Thư</t>
  </si>
  <si>
    <t>Võ Hoàng Khánh Thư</t>
  </si>
  <si>
    <t>Phạm Thị Cẩm Tiên</t>
  </si>
  <si>
    <t>Ngô Hoàng Bảo Trân</t>
  </si>
  <si>
    <t>Lê Phú Trọng</t>
  </si>
  <si>
    <t>Trần Ngọc Anh Tú</t>
  </si>
  <si>
    <t>Đoàn Trần Công Tuyến</t>
  </si>
  <si>
    <t>Lê Thị Mỹ Uyên</t>
  </si>
  <si>
    <t>Mọc Ngô Yến Vy</t>
  </si>
  <si>
    <t>Nguyễn Thị Thanh Ý</t>
  </si>
  <si>
    <t>Phan Thành Danh</t>
  </si>
  <si>
    <t>DANH SÁCH HỌC SINH KHỐI 7 - NĂM HỌC 2021-2022
LỚP: 7A13</t>
  </si>
  <si>
    <t>Nguyễn Ngô Gia An</t>
  </si>
  <si>
    <t>Nguyễn Hoàng Anh</t>
  </si>
  <si>
    <t>Tạ Ngọc Anh</t>
  </si>
  <si>
    <t>Nguyễn Đoàn Tuấn Anh</t>
  </si>
  <si>
    <t>Nguyễn Ngọc Minh Châu</t>
  </si>
  <si>
    <t>Trần Đức Dũng</t>
  </si>
  <si>
    <t>Phan Doanh Đạt</t>
  </si>
  <si>
    <t>Võ Ngọc Bảo Hà</t>
  </si>
  <si>
    <t>Lê Nguyễn Thùy Hân</t>
  </si>
  <si>
    <t>Trần Minh Hiếu</t>
  </si>
  <si>
    <t>Nguyễn Văn Hoàng</t>
  </si>
  <si>
    <t>Dương Bạch Gia Huy</t>
  </si>
  <si>
    <t>Phan Chấn Hưng</t>
  </si>
  <si>
    <t>Ngô Duy Khang</t>
  </si>
  <si>
    <t>Lương Hiểu Khánh</t>
  </si>
  <si>
    <t>Trương Kiều Quang Khánh</t>
  </si>
  <si>
    <t>Nguyễn Thị Hoàng Kim</t>
  </si>
  <si>
    <t>Nguyễn Ngọc Như Lan</t>
  </si>
  <si>
    <t>Nguyễn Tấn Lộc</t>
  </si>
  <si>
    <t>Võ Đặng Ánh Minh</t>
  </si>
  <si>
    <t>Huỳnh Đức Khải Nguyên</t>
  </si>
  <si>
    <t>Nguyễn Lê Linh Nhi</t>
  </si>
  <si>
    <t>Lê Nguyễn Quỳnh Như</t>
  </si>
  <si>
    <t>Đoàn Tấn Phát</t>
  </si>
  <si>
    <t>Hoàng Minh Phát</t>
  </si>
  <si>
    <t>Nguyễn Duy Phát</t>
  </si>
  <si>
    <t>Nguyễn Hữu Gia Phúc</t>
  </si>
  <si>
    <t>Huỳnh Minh Phương</t>
  </si>
  <si>
    <t>Nguyễn Thanh Tài</t>
  </si>
  <si>
    <t>Lê Phan Quốc Thành</t>
  </si>
  <si>
    <t>Nguyễn Thu Thảo</t>
  </si>
  <si>
    <t>Đoàn Thị Bảo Thi</t>
  </si>
  <si>
    <t>Nguyễn Hoàng Anh Thư</t>
  </si>
  <si>
    <t>Phan Huỳnh Ngọc Tiên</t>
  </si>
  <si>
    <t>Nguyễn Dương Thùy Trân</t>
  </si>
  <si>
    <t>Lê Ngọc Phương Trinh</t>
  </si>
  <si>
    <t>Trần Hữu Trọng</t>
  </si>
  <si>
    <t>Võ Nguyễn Hoàng Tú</t>
  </si>
  <si>
    <t>Nguyễn Ngọc Phương Uyên</t>
  </si>
  <si>
    <t>Lê Quang Vinh</t>
  </si>
  <si>
    <t>Nguyễn Ngọc Minh Vy</t>
  </si>
  <si>
    <t>Lê Hồ Bảo Yến</t>
  </si>
  <si>
    <t>DANH SÁCH HỌC SINH KHỐI 7 - NĂM HỌC 2021-2022
LỚP: 7A14</t>
  </si>
  <si>
    <t>Bùi Đặng Duy Anh</t>
  </si>
  <si>
    <t>Thái Ngọc Lan Anh</t>
  </si>
  <si>
    <t>Ngô Võ Gia Bảo</t>
  </si>
  <si>
    <t>Tạ Bảo Châu</t>
  </si>
  <si>
    <t>Nguyễn Thành Danh</t>
  </si>
  <si>
    <t>Đặng Thái Duong</t>
  </si>
  <si>
    <t>Trần Minh Đạt</t>
  </si>
  <si>
    <t>An Diệp Vĩnh Hải</t>
  </si>
  <si>
    <t>Lưu Gia Hân</t>
  </si>
  <si>
    <t>Ngô Xuân Hoa</t>
  </si>
  <si>
    <t>Trần Gia Hoàng</t>
  </si>
  <si>
    <t>Nguyễn Minh Huy</t>
  </si>
  <si>
    <t>Phùng Quốc Hưng</t>
  </si>
  <si>
    <t>Nguyễn Phước Quý Khang</t>
  </si>
  <si>
    <t>Võ Trần Minh Khánh</t>
  </si>
  <si>
    <t>Huỳnh Đăng Khôi</t>
  </si>
  <si>
    <t>Nguyễn Thị Thiên Kim</t>
  </si>
  <si>
    <t>Hoàng Khánh Linh</t>
  </si>
  <si>
    <t>Nguyễn Đức Long</t>
  </si>
  <si>
    <t>Võ Trần Quang Minh</t>
  </si>
  <si>
    <t>Ngô Thị Thanh Nga</t>
  </si>
  <si>
    <t>Trần Sơn Nghĩa</t>
  </si>
  <si>
    <t>Nguyễn Bá Khôi Nguyên</t>
  </si>
  <si>
    <t>Nguyễn Võ Thiên Phúc</t>
  </si>
  <si>
    <t>Mai Ánh Phương</t>
  </si>
  <si>
    <t>Nguyễn Tấn Sang</t>
  </si>
  <si>
    <t>Trương Hoàng Thái</t>
  </si>
  <si>
    <t>Phan Thanh Thảo</t>
  </si>
  <si>
    <t>Tôn Thất Tĩnh</t>
  </si>
  <si>
    <t>Nguyễn Hoàng Minh Thư</t>
  </si>
  <si>
    <t>Lê Ngọc Bảo Thy</t>
  </si>
  <si>
    <t>Bùi Minh Tuấn</t>
  </si>
  <si>
    <t>Lương Thị Cát Tường</t>
  </si>
  <si>
    <t>Trần Mỹ Uyên</t>
  </si>
  <si>
    <t>Nguyễn Trần Công Vũ</t>
  </si>
  <si>
    <t>Nguyễn Gia Kiệt</t>
  </si>
  <si>
    <t>DANH SÁCH HỌC SINH KHỐI 7 - NĂM HỌC 2021-2022
LỚP: 7A15</t>
  </si>
  <si>
    <t>Đặng Ngọc Anh</t>
  </si>
  <si>
    <t>Nguyễn Mai Quỳnh Anh</t>
  </si>
  <si>
    <t>Trần Ngọc Quỳnh Anh</t>
  </si>
  <si>
    <t>Nguyễn Huỳnh Thảo Anh</t>
  </si>
  <si>
    <t>Phạm Quang Chí</t>
  </si>
  <si>
    <t>Trần Nguyễn Minh Đạt</t>
  </si>
  <si>
    <t>Kim Văn Hải</t>
  </si>
  <si>
    <t>Ngô Thị Ngọc Hân</t>
  </si>
  <si>
    <t xml:space="preserve">Châu Nhật Hoàng </t>
  </si>
  <si>
    <t>Lê Huy Hoàng</t>
  </si>
  <si>
    <t>Trần Việt Hoàng</t>
  </si>
  <si>
    <t>Trần Nguyễn Nhật Hoàng</t>
  </si>
  <si>
    <t>Đào Thị Thu Hương</t>
  </si>
  <si>
    <t>Nguyễn Tấn An Khang</t>
  </si>
  <si>
    <t>Vũ Nguyễn Duy Khánh</t>
  </si>
  <si>
    <t>Nguyễn Phạm Huỳnh Khôi</t>
  </si>
  <si>
    <t>Phạm Hoàng Thuyên Kim</t>
  </si>
  <si>
    <t>Lê Lâm Vĩnh Kỳ</t>
  </si>
  <si>
    <t>Lê Hoàng Thùy Linh</t>
  </si>
  <si>
    <t>Nguyễn Hoài Gia Long</t>
  </si>
  <si>
    <t>Phạm Minh Luân</t>
  </si>
  <si>
    <t>Trương Thị Quỳnh Nga</t>
  </si>
  <si>
    <t>Hoàng Khánh Ngọc</t>
  </si>
  <si>
    <t>Hồ Thị Ánh Ngọc</t>
  </si>
  <si>
    <t>Nguyễn Quang Lâm Nguyên</t>
  </si>
  <si>
    <t>Nguyễn Thị Bảo Như</t>
  </si>
  <si>
    <t>Đinh Vinh Phú</t>
  </si>
  <si>
    <t>Phan Hồ Hồng Phúc</t>
  </si>
  <si>
    <t>Nguyễn Huỳnh Minh Phương</t>
  </si>
  <si>
    <t>Phan Thanh Sang</t>
  </si>
  <si>
    <t>Huỳnh Văn Tuấn</t>
  </si>
  <si>
    <t>Trần Thị Diệu Thảo</t>
  </si>
  <si>
    <t>Trần Quốc Thịnh</t>
  </si>
  <si>
    <t>Trịnh Đức Tiến</t>
  </si>
  <si>
    <t>Lương Nguyễn Cao Trí</t>
  </si>
  <si>
    <t>Nguyễn Phú Thanh Trúc</t>
  </si>
  <si>
    <t>Ngô Minh Tuấn</t>
  </si>
  <si>
    <t>Lưu Vĩnh Tường</t>
  </si>
  <si>
    <t>Phan Thanh Vũ</t>
  </si>
  <si>
    <t>Hứa Tú Vương</t>
  </si>
  <si>
    <t>Nguyễn Tường Vy</t>
  </si>
  <si>
    <t>Nguyễn Hoàng Hải Yến</t>
  </si>
  <si>
    <t>Ngô Văn Thức</t>
  </si>
  <si>
    <t>DANH SÁCH HỌC SINH KHỐI 8 - NĂM HỌC 2021-2022
LỚP: 8A1, GVCN: PHAN THỊ LIỄU</t>
  </si>
  <si>
    <t>Huỳnh Thị Lâm An</t>
  </si>
  <si>
    <t>Đặng Lê Hoàng Anh</t>
  </si>
  <si>
    <t>Ngô Nguyễn Hoàng Anh</t>
  </si>
  <si>
    <t>Nguyễn Hồng Anh</t>
  </si>
  <si>
    <t>Trần Hồng Anh</t>
  </si>
  <si>
    <t>Lê Quế Anh</t>
  </si>
  <si>
    <t>Lê Hữu Bảo</t>
  </si>
  <si>
    <t>Nguyễn An Bình</t>
  </si>
  <si>
    <t>Trần Nguyễn Bảo Duy</t>
  </si>
  <si>
    <t>Nguyễn Hương Giang</t>
  </si>
  <si>
    <t>Tôn Nữ Minh Hà</t>
  </si>
  <si>
    <t>Lai Nhất Huy</t>
  </si>
  <si>
    <t>Vương Khánh Hưng</t>
  </si>
  <si>
    <t>Bùi Tiến Hưng</t>
  </si>
  <si>
    <t>Võ Hoàng Minh Khoa</t>
  </si>
  <si>
    <t>Vũ Tuấn Kiệt</t>
  </si>
  <si>
    <t>Hoàng Thùy Linh</t>
  </si>
  <si>
    <t>Phạm Xuân Lộc</t>
  </si>
  <si>
    <t>Lê Hoàng Minh</t>
  </si>
  <si>
    <t>Lê Hoàng Nam</t>
  </si>
  <si>
    <t>Nguyễn Thị Tuyết Nga</t>
  </si>
  <si>
    <t>Trần Ngô Thanh Ngân</t>
  </si>
  <si>
    <t>Lê Hữu Ngọc</t>
  </si>
  <si>
    <t>Đỗ Kỳ Nguyên</t>
  </si>
  <si>
    <t>Ngô Minh Nhật</t>
  </si>
  <si>
    <t>Trần Ngọc Bảo Nhi</t>
  </si>
  <si>
    <t>Trương Tiến Phát</t>
  </si>
  <si>
    <t>Trần Thiên Phúc</t>
  </si>
  <si>
    <t>Đào Hà Phương</t>
  </si>
  <si>
    <t>Nguyễn Duy Quang</t>
  </si>
  <si>
    <t>Vương Minh Quân</t>
  </si>
  <si>
    <t>Trương Quang Sang</t>
  </si>
  <si>
    <t>Phan Thị Hạnh Thảo</t>
  </si>
  <si>
    <t>Bùi Minh Thiện</t>
  </si>
  <si>
    <t>Nguyễn Phú Thịnh</t>
  </si>
  <si>
    <t>Nguyễn Nhật Quỳnh Thy</t>
  </si>
  <si>
    <t>Trần Hữu Tín</t>
  </si>
  <si>
    <t>Trương Gia Toàn</t>
  </si>
  <si>
    <t>Lê Nguyễn Phương Trang</t>
  </si>
  <si>
    <t>Nguyễn Quý Tường</t>
  </si>
  <si>
    <t>Nguyễn Thị Thảo Vân</t>
  </si>
  <si>
    <t>Kiều Quốc Như Ý</t>
  </si>
  <si>
    <t>DANH SÁCH HỌC SINH KHỐI 8 - NĂM HỌC 2021-2022
LỚP: 8A2</t>
  </si>
  <si>
    <t>Nguyễn Hoàng Ngọc Anh</t>
  </si>
  <si>
    <t>Nguyễn Vân Anh</t>
  </si>
  <si>
    <t>Vũ Thị Vân Anh</t>
  </si>
  <si>
    <t>Nguyễn Công Thiên Bảo</t>
  </si>
  <si>
    <t>Nguyễn Hải Bình</t>
  </si>
  <si>
    <t>Hà Ngọc Châu</t>
  </si>
  <si>
    <t>Đào Ngọc Diệp</t>
  </si>
  <si>
    <t>Trương Trí Dũng</t>
  </si>
  <si>
    <t>Nguyễn Minh Duy</t>
  </si>
  <si>
    <t>Trần Quốc Đại</t>
  </si>
  <si>
    <t>Phạm Quỳnh Giao</t>
  </si>
  <si>
    <t>Lê Hoàng</t>
  </si>
  <si>
    <t>Nguyễn Đăng Huy</t>
  </si>
  <si>
    <t>Nguyễn Thanh Hưng</t>
  </si>
  <si>
    <t>Nguyễn Trương Mỹ Hương</t>
  </si>
  <si>
    <t>Trần Chánh Khiêm</t>
  </si>
  <si>
    <t>Huỳnh Phạm Đình Khôi</t>
  </si>
  <si>
    <t>Lữ Hà Phương Loan</t>
  </si>
  <si>
    <t>Trịnh Ngọc Minh</t>
  </si>
  <si>
    <t>Vũ Thành Nam</t>
  </si>
  <si>
    <t>Nguyễn Thanh Ngân</t>
  </si>
  <si>
    <t>Hồ Trí Nghĩa</t>
  </si>
  <si>
    <t>Đặng Ngọc Khôi Nguyên</t>
  </si>
  <si>
    <t>Nguyễn Vũ Khôi Nguyên</t>
  </si>
  <si>
    <t>Trần Hồ Thục Nhi</t>
  </si>
  <si>
    <t>Huỳnh Đặng Thiên Phúc</t>
  </si>
  <si>
    <t>Bùi Thị Minh Phương</t>
  </si>
  <si>
    <t>Phạm Đình Minh Quân</t>
  </si>
  <si>
    <t>Lê Trần Thúy Quỳnh</t>
  </si>
  <si>
    <t>Diệp Thế Thịnh</t>
  </si>
  <si>
    <t>Nguyễn Tâm  Thư</t>
  </si>
  <si>
    <t>Nguyễn Xuân Bảo Thy</t>
  </si>
  <si>
    <t>Đinh Ngọc Thủy Tiên</t>
  </si>
  <si>
    <t>Nguyễn Trí Toàn</t>
  </si>
  <si>
    <t>Nguyễn Ngọc Phương Trang</t>
  </si>
  <si>
    <t>Võ Minh Triết</t>
  </si>
  <si>
    <t>Hoàng Anh Tú</t>
  </si>
  <si>
    <t>Trịnh Yến Xuân</t>
  </si>
  <si>
    <t>DANH SÁCH HỌC SINH KHỐI 8 - NĂM HỌC 2021-2022
LỚP: 8A3</t>
  </si>
  <si>
    <t>Trần Lan Anh</t>
  </si>
  <si>
    <t>Lê Thị Vân Anh</t>
  </si>
  <si>
    <t>Trần Phương Duyên</t>
  </si>
  <si>
    <t>Hồ Văn Đạt</t>
  </si>
  <si>
    <t>Đặng Ngọc Đức</t>
  </si>
  <si>
    <t>Võ Phạm Bích Hiệp</t>
  </si>
  <si>
    <t>Lê Trung Hiếu</t>
  </si>
  <si>
    <t>Nguyễn Phi Quỳnh Hương</t>
  </si>
  <si>
    <t>Lê Nguyễn Bảo Khang</t>
  </si>
  <si>
    <t>Đặng Lê Bá Khánh</t>
  </si>
  <si>
    <t>Lê Đình Minh Khánh</t>
  </si>
  <si>
    <t>Phạm Trương Ngọc Mai</t>
  </si>
  <si>
    <t>Nguyễn Đỗ Ngọc Minh</t>
  </si>
  <si>
    <t>Lê Đình Vũ Minh</t>
  </si>
  <si>
    <t>Võ Ngọc Hà My</t>
  </si>
  <si>
    <t>Nguyễn Âu Nhã My</t>
  </si>
  <si>
    <t>Võ Trần Uyên My</t>
  </si>
  <si>
    <t>Vũ Thị Kim Ngân</t>
  </si>
  <si>
    <t>Lê Bảo Ngọc</t>
  </si>
  <si>
    <t>Nguyễn Thị Yến Ngọc</t>
  </si>
  <si>
    <t>Nguyễn Khánh Nhật</t>
  </si>
  <si>
    <t>Lê Võ Quỳnh Nhi</t>
  </si>
  <si>
    <t>Bùi Thiên Phúc</t>
  </si>
  <si>
    <t>Nguyễn Hà Anh Phương</t>
  </si>
  <si>
    <t>Đặng Khánh Phương</t>
  </si>
  <si>
    <t>Nguyễn Thái Phượng</t>
  </si>
  <si>
    <t>Mai Như Quỳnh</t>
  </si>
  <si>
    <t>Lưu Thiên Tâm</t>
  </si>
  <si>
    <t>Phạm Thanh Thảo</t>
  </si>
  <si>
    <t>Ngô Quang Thiện</t>
  </si>
  <si>
    <t>Dương Minh Thư</t>
  </si>
  <si>
    <t>Phạm Ngọc Minh Thương</t>
  </si>
  <si>
    <t>Nguyễn Ngọc Quỳnh Trâm</t>
  </si>
  <si>
    <t>Huỳnh Nguyễn Thanh Tú</t>
  </si>
  <si>
    <t>Trần Thị Anh Tú</t>
  </si>
  <si>
    <t>Phạm Thị Thanh Tú</t>
  </si>
  <si>
    <t>Lê Nguyễn Mỹ Uyên</t>
  </si>
  <si>
    <t>Đặng Văn Vĩ</t>
  </si>
  <si>
    <t>Nguyễn Hữu Vinh</t>
  </si>
  <si>
    <t>Trần Thị Ái Vy</t>
  </si>
  <si>
    <t>45</t>
  </si>
  <si>
    <t>Phạm Ngọc Tường Vy</t>
  </si>
  <si>
    <t>DANH SÁCH HỌC SINH KHỐI 8 - NĂM HỌC 2021-2022
LỚP: 8A4</t>
  </si>
  <si>
    <t>Dương Nguyễn Nhật An</t>
  </si>
  <si>
    <t>Dương Ngọc Quỳnh Anh</t>
  </si>
  <si>
    <t>Phạm Nguyễn Phương Anh</t>
  </si>
  <si>
    <t>Lê Tuấn Anh</t>
  </si>
  <si>
    <t>Nguyễn Hồng Ân</t>
  </si>
  <si>
    <t>Hà Duy Bảo</t>
  </si>
  <si>
    <t>Nguyễn Quốc Bảo</t>
  </si>
  <si>
    <t>Huỳnh Bảo Châu</t>
  </si>
  <si>
    <t>Hoàng Hồng Châu</t>
  </si>
  <si>
    <t>Nguyễn Thị Quỳnh Chi</t>
  </si>
  <si>
    <t>Trần Nguyễn Phương Dung</t>
  </si>
  <si>
    <t>Bùi Linh Đan</t>
  </si>
  <si>
    <t>Phùng Huy Đạt</t>
  </si>
  <si>
    <t>Nguyễn Hoàng Giang</t>
  </si>
  <si>
    <t>Lê Anh Hào</t>
  </si>
  <si>
    <t>Trịnh Xuân Hiển</t>
  </si>
  <si>
    <t>Cao Bá Hiệu</t>
  </si>
  <si>
    <t>Huỳnh Hữu Anh Huy</t>
  </si>
  <si>
    <t>Ngô Văn Huy</t>
  </si>
  <si>
    <t>Võ Khánh Huy</t>
  </si>
  <si>
    <t>Ngô Kim Minh Hương</t>
  </si>
  <si>
    <t>Hồ Văn Khang</t>
  </si>
  <si>
    <t>Võ Quốc Khánh</t>
  </si>
  <si>
    <t>Nguyễn Viết Lâm</t>
  </si>
  <si>
    <t>Đỗ Nguyễn Quỳnh Mai</t>
  </si>
  <si>
    <t>Nguyễn Hồng Ngọc</t>
  </si>
  <si>
    <t>Trần Đặng An Nhiên</t>
  </si>
  <si>
    <t>Huỳnh Triệu Phát</t>
  </si>
  <si>
    <t>Hồ Đình Phong</t>
  </si>
  <si>
    <t>Đặng Xuân Phúc</t>
  </si>
  <si>
    <t>Nguyễn Ngọc Khánh Phương</t>
  </si>
  <si>
    <t>Lê Minh Quân</t>
  </si>
  <si>
    <t>Huỳnh Nguyễn Tấn Sang</t>
  </si>
  <si>
    <t>Võ Minh Thành</t>
  </si>
  <si>
    <t>Nguyễn Văn Thuận</t>
  </si>
  <si>
    <t>Huỳnh Văn Tiến</t>
  </si>
  <si>
    <t>Lê Nguyễn Anh Tiến</t>
  </si>
  <si>
    <t>Lê Trang Bảo Trân</t>
  </si>
  <si>
    <t>Trương Thị Ngọc Trâm</t>
  </si>
  <si>
    <t>Nguyễn Xuân Tú</t>
  </si>
  <si>
    <t>Trần Tấn Việt</t>
  </si>
  <si>
    <t>Đỗ Lê Nam Vinh</t>
  </si>
  <si>
    <t>Phạm Võ Tường Vy</t>
  </si>
  <si>
    <t>Lê Hoàng Yến Vy</t>
  </si>
  <si>
    <t>DANH SÁCH HỌC SINH KHỐI 8 - NĂM HỌC 2021-2022
LỚP: 8A5</t>
  </si>
  <si>
    <t>Dương Thị Thùy An</t>
  </si>
  <si>
    <t>Phạm Huỳnh Gia Bảo</t>
  </si>
  <si>
    <t>Nguyễn Thái Bảo</t>
  </si>
  <si>
    <t>Dương Vương Bảo Bình</t>
  </si>
  <si>
    <t>Nguyễn Lam Chi</t>
  </si>
  <si>
    <t>Nguyễn Ngọc Khánh Đan</t>
  </si>
  <si>
    <t>Nguyễn Duy Đức</t>
  </si>
  <si>
    <t>Nguyễn Tô Quế Giang</t>
  </si>
  <si>
    <t>Võ Trường Giang</t>
  </si>
  <si>
    <t>Đào Ngọc Hà</t>
  </si>
  <si>
    <t>Nguyễn Xuân Hoàn Hảo</t>
  </si>
  <si>
    <t>Lê Hoàng Gia Hân</t>
  </si>
  <si>
    <t>Kiều Phùng Huy Hoàng</t>
  </si>
  <si>
    <t>Nguyễn Trần Minh Hoàng</t>
  </si>
  <si>
    <t>Nguyễn Đại Hùng</t>
  </si>
  <si>
    <t>Nguyễn Ngô Bảo Huy</t>
  </si>
  <si>
    <t>Lại Gia Huy</t>
  </si>
  <si>
    <t>Phan Nguyễn Hoàng Huy</t>
  </si>
  <si>
    <t>Phùng Mai Hương</t>
  </si>
  <si>
    <t>Huỳnh Gia Khang</t>
  </si>
  <si>
    <t>Đoàn Phan Anh Khoa</t>
  </si>
  <si>
    <t>Lê Văn Hào Kim</t>
  </si>
  <si>
    <t>Lê Kim Lân</t>
  </si>
  <si>
    <t>Võ Hà Mai Linh</t>
  </si>
  <si>
    <t>Dương Hồng Long</t>
  </si>
  <si>
    <t>Nguyễn Quang Triệu Luân</t>
  </si>
  <si>
    <t>Lữ Thị Xuân Mai</t>
  </si>
  <si>
    <t>Dương Thu Ngân</t>
  </si>
  <si>
    <t>Phạm Nguyễn Bảo Ngọc</t>
  </si>
  <si>
    <t>Lê Hoàng Nhật</t>
  </si>
  <si>
    <t>Đồng Quỳnh Như</t>
  </si>
  <si>
    <t>Huỳnh Tấn Phong</t>
  </si>
  <si>
    <t>Hồ Gia Phúc</t>
  </si>
  <si>
    <t>Lương Nhã Phượng</t>
  </si>
  <si>
    <t>Trần Thái Hoàng Sơn</t>
  </si>
  <si>
    <t>Trần Ngọc Anh Tài</t>
  </si>
  <si>
    <t>Trần Nguyễn Kim Thảo</t>
  </si>
  <si>
    <t>Nguyễn Ngô Thanh Thúy</t>
  </si>
  <si>
    <t>Đỗ Minh Thư</t>
  </si>
  <si>
    <t>Trần Nhân Trung</t>
  </si>
  <si>
    <t>Nguyễn Kiều Vy</t>
  </si>
  <si>
    <t>Đinh Cường Vỹ</t>
  </si>
  <si>
    <t>Đỗ Minh Tùng</t>
  </si>
  <si>
    <t>Nguyễn Đoàn Phi Mỹ</t>
  </si>
  <si>
    <t>Đặng Ngọc Ánh</t>
  </si>
  <si>
    <t>Hồ Bảo</t>
  </si>
  <si>
    <t>Huỳnh Quốc Bảo</t>
  </si>
  <si>
    <t>Nguyễn Hữu Dũng</t>
  </si>
  <si>
    <t>Lương Gia Hân</t>
  </si>
  <si>
    <t>Lâm Nguyễn Gia Hân</t>
  </si>
  <si>
    <t>Nguyễn Phú Hậu</t>
  </si>
  <si>
    <t>Trương Phú Hiển</t>
  </si>
  <si>
    <t>Nguyễn Ngọc Hiếu</t>
  </si>
  <si>
    <t>Trần Thị Bích Hường</t>
  </si>
  <si>
    <t>Nguyễn Phúc Gia Hy</t>
  </si>
  <si>
    <t>Trịnh Huỳnh Khải</t>
  </si>
  <si>
    <t>Trương Minh Khang</t>
  </si>
  <si>
    <t>Lê Đỗ Quốc Khoa</t>
  </si>
  <si>
    <t>Hồ Nguyễn Anh Khôi</t>
  </si>
  <si>
    <t>Nguyễn Gia Khôi</t>
  </si>
  <si>
    <t>Lê Thị Lệ</t>
  </si>
  <si>
    <t>Hồ Lê Phương Linh</t>
  </si>
  <si>
    <t>Thạch Vũ Luân</t>
  </si>
  <si>
    <t>Nguyễn Hoàng Mai</t>
  </si>
  <si>
    <t>Ngô Hoàng Nam</t>
  </si>
  <si>
    <t>Điền Nhật Nam</t>
  </si>
  <si>
    <t>Nguyễn Ánh Ngọc</t>
  </si>
  <si>
    <t>Võ Thái Như Ngọc</t>
  </si>
  <si>
    <t>Nguyễn Ngô Uyên Nhi</t>
  </si>
  <si>
    <t>Nguyễn Ngọc Như</t>
  </si>
  <si>
    <t>Nguyễn Phan Thanh Phát</t>
  </si>
  <si>
    <t>Lê Thành Phong</t>
  </si>
  <si>
    <t>Võ Thiện Phúc</t>
  </si>
  <si>
    <t>Đinh Hữu Quang</t>
  </si>
  <si>
    <t>Phạm Anh Quân</t>
  </si>
  <si>
    <t>Nguyễn Thành Quân</t>
  </si>
  <si>
    <t>Hà Ngô Cẩm Tiên</t>
  </si>
  <si>
    <t>Nguyễn Trung Tín</t>
  </si>
  <si>
    <t>Đỗ Ngọc Thanh Trang</t>
  </si>
  <si>
    <t>Bùi Nguyễn Minh Trí</t>
  </si>
  <si>
    <t>Nguyễn Phan Thanh Trúc</t>
  </si>
  <si>
    <t>Hồ Văn Trung</t>
  </si>
  <si>
    <t>Dương Ngọc Tuyết</t>
  </si>
  <si>
    <t>Nguyễn Xuân Vinh</t>
  </si>
  <si>
    <t>Trần Trí Vỹ</t>
  </si>
  <si>
    <t>DANH SÁCH HỌC SINH KHỐI 8 - NĂM HỌC 2021-2022
LỚP: 8A7</t>
  </si>
  <si>
    <t>Cao Đặng Đức Anh</t>
  </si>
  <si>
    <t>Nguyễn Thị Thiên Anh</t>
  </si>
  <si>
    <t>Trương Đoàn Hồng Ánh</t>
  </si>
  <si>
    <t>Nguyễn Gia Bảo</t>
  </si>
  <si>
    <t>Phan Thành Công</t>
  </si>
  <si>
    <t>Ngô Thành Danh</t>
  </si>
  <si>
    <t>Trần Đăng Duy</t>
  </si>
  <si>
    <t>Phan Trung Đạt</t>
  </si>
  <si>
    <t>Trần Nhật Hào</t>
  </si>
  <si>
    <t>Nguyễn Thị Kim Hằng</t>
  </si>
  <si>
    <t>Nguyễn Thị Xuân Hằng</t>
  </si>
  <si>
    <t>Phạm Đức Hùng</t>
  </si>
  <si>
    <t>Đỗ Đức Gia Huy</t>
  </si>
  <si>
    <t>Phan Xuân Huyên</t>
  </si>
  <si>
    <t>Trịnh Quang Khải</t>
  </si>
  <si>
    <t>Võ Trung Khang</t>
  </si>
  <si>
    <t>Nguyễn Đăng Khoa</t>
  </si>
  <si>
    <t>Nguyễn Văn Khôi</t>
  </si>
  <si>
    <t>Diệp Gia Linh</t>
  </si>
  <si>
    <t>Nguyễn Hữu Thanh Long</t>
  </si>
  <si>
    <t>Thạch Võ Ngọc Long</t>
  </si>
  <si>
    <t>Nguyễn Thị Thảo Ly</t>
  </si>
  <si>
    <t>Bùi Đức Khánh Minh</t>
  </si>
  <si>
    <t>Nguyễn Hoàng Nam</t>
  </si>
  <si>
    <t>Lê Thanh Ngân</t>
  </si>
  <si>
    <t>Nguyễn Thị Phương Nghi</t>
  </si>
  <si>
    <t>Lê Khánh Nguyên</t>
  </si>
  <si>
    <t>Trần Lê Yến Nhi</t>
  </si>
  <si>
    <t>Phùng Ngọc Quỳnh Như</t>
  </si>
  <si>
    <t>Trần Đức Phát</t>
  </si>
  <si>
    <t>Nguyễn Tất Toàn Phong</t>
  </si>
  <si>
    <t>Nguyễn Tam Phước</t>
  </si>
  <si>
    <t>Đoàn Minh Quang</t>
  </si>
  <si>
    <t>Trần Thị Kim Quý</t>
  </si>
  <si>
    <t>Hồ Văn Thành</t>
  </si>
  <si>
    <t>Nguyễn Minh Thiện</t>
  </si>
  <si>
    <t>Lê Thị Minh Thư</t>
  </si>
  <si>
    <t>Hồ Gia Thy</t>
  </si>
  <si>
    <t>Nguyễn Thị Mỹ Tiên</t>
  </si>
  <si>
    <t>Nguyễn Thị Linh Trang</t>
  </si>
  <si>
    <t>Nguyễn Hoàng Triết</t>
  </si>
  <si>
    <t>Nguyễn Hữu Thiên Trường</t>
  </si>
  <si>
    <t>Nguyễn Vũ Tường Vy</t>
  </si>
  <si>
    <t>46</t>
  </si>
  <si>
    <t>Trần Thị Thúy Xa</t>
  </si>
  <si>
    <t>DANH SÁCH HỌC SINH KHỐI 8 - NĂM HỌC 2021-2022
LỚP: 8A8</t>
  </si>
  <si>
    <t>Phạm Trần Quỳnh Anh</t>
  </si>
  <si>
    <t>Phạm Thị Kiều Diễm</t>
  </si>
  <si>
    <t>Hồ Lê Khắc Dũng</t>
  </si>
  <si>
    <t>Nguyễn Thị Thùy Duyên</t>
  </si>
  <si>
    <t>Nguyễn Hoàng Đạt</t>
  </si>
  <si>
    <t>Huỳnh Võ Minh Đăng</t>
  </si>
  <si>
    <t>Mai Vũ Hà Giang</t>
  </si>
  <si>
    <t>Hồ Khả Hân</t>
  </si>
  <si>
    <t>Võ Thạch Diễm Hiền</t>
  </si>
  <si>
    <t>Nguyễn Thị Ngọc Hiếu</t>
  </si>
  <si>
    <t>Vũ Huy Hoàng</t>
  </si>
  <si>
    <t>Hồ Gia Huy</t>
  </si>
  <si>
    <t>Lê Quang Huy</t>
  </si>
  <si>
    <t>Trương Thị Mỹ Hương</t>
  </si>
  <si>
    <t>Đỗ Ngọc Hương</t>
  </si>
  <si>
    <t>Vương Hữu Đăng Khoa</t>
  </si>
  <si>
    <t>Nguyễn Văn Đăng Khoa</t>
  </si>
  <si>
    <t>Trương Tuấn Kiệt</t>
  </si>
  <si>
    <t>Huỳnh Thị Trúc Lam</t>
  </si>
  <si>
    <t>Đinh Đỗ Phương Linh</t>
  </si>
  <si>
    <t>Phạm Lê Thanh Long</t>
  </si>
  <si>
    <t>Trần Khánh Ly</t>
  </si>
  <si>
    <t>Nguyễn Viết Bảo Minh</t>
  </si>
  <si>
    <t>Hồ Yến Minh</t>
  </si>
  <si>
    <t>Nguyễn Khánh Nam</t>
  </si>
  <si>
    <t>Phan Nhật Nam</t>
  </si>
  <si>
    <t>Nguyễn Phước Nguyên</t>
  </si>
  <si>
    <t>Nguyễn Hiền Nhung</t>
  </si>
  <si>
    <t>Hồ Thị Hồng Oanh</t>
  </si>
  <si>
    <t>Dương Tấn Phát</t>
  </si>
  <si>
    <t>Trần Thế Phát</t>
  </si>
  <si>
    <t>Võ Quang Gia Phú</t>
  </si>
  <si>
    <t>Đoàn Minh Quân</t>
  </si>
  <si>
    <t>Trần Như Xuân Quỳnh</t>
  </si>
  <si>
    <t>Nguyễn Trí Thành</t>
  </si>
  <si>
    <t>Vũ Văn Thịnh</t>
  </si>
  <si>
    <t>Lê Vũ Minh Thư</t>
  </si>
  <si>
    <t>Đinh Văn Tiến</t>
  </si>
  <si>
    <t>Đặng Thị Ngọc Trâm</t>
  </si>
  <si>
    <t>Lê Quốc Tú</t>
  </si>
  <si>
    <t>Bạch Long Vĩ</t>
  </si>
  <si>
    <t>Trần Hoàng Vũ</t>
  </si>
  <si>
    <t>Trương Nhã Tường Vy</t>
  </si>
  <si>
    <t>Nguyễn Kiều Như Ý</t>
  </si>
  <si>
    <t>DANH SÁCH HỌC SINH KHỐI 9 - NĂM HỌC 2021-2022
LỚP: 9A1</t>
  </si>
  <si>
    <t>Nguyễn Thị Quỳnh Anh</t>
  </si>
  <si>
    <t>Huỳnh Phúc Trâm Anh</t>
  </si>
  <si>
    <t>Trần Thị Ngọc Bích</t>
  </si>
  <si>
    <t>Phùng Nguyễn Phương Bình</t>
  </si>
  <si>
    <t>Trịnh Thị Minh Châu</t>
  </si>
  <si>
    <t>Lang Ngọc Quỳnh Chi</t>
  </si>
  <si>
    <t>Nguyễn Công Danh</t>
  </si>
  <si>
    <t>Nguyễn Cao Kiều Duyên</t>
  </si>
  <si>
    <t>Nguyễn Bá Dương</t>
  </si>
  <si>
    <t>Văn Đình Minh Đạt</t>
  </si>
  <si>
    <t>Nguyễn Hoàng Gia</t>
  </si>
  <si>
    <t>Lê Đình Ngọc Hà</t>
  </si>
  <si>
    <t>Lê Ngọc Đàm Hoa</t>
  </si>
  <si>
    <t>Ngô Xuân Huy Hoàng</t>
  </si>
  <si>
    <t>Nguyễn Đoàn Hùng</t>
  </si>
  <si>
    <t>Lai Triệu Khôi</t>
  </si>
  <si>
    <t>Nguyễn Tuấn Kiệt</t>
  </si>
  <si>
    <t>Hoàng Kim Linh</t>
  </si>
  <si>
    <t>Võ Kim Duy Lộc</t>
  </si>
  <si>
    <t>Phùng Nguyễn JUMI</t>
  </si>
  <si>
    <t>Nguyễn Thị Thu Ngân</t>
  </si>
  <si>
    <t>Nguyễn Phạm Bảo Ngọc</t>
  </si>
  <si>
    <t>Đỗ Vũ Như Ngọc</t>
  </si>
  <si>
    <t>Hoàng Đình Nguyên</t>
  </si>
  <si>
    <t>Phạm Thảo Nguyên</t>
  </si>
  <si>
    <t>Nguyễn Quỳnh Như</t>
  </si>
  <si>
    <t>Nguyễn Tiến Phát</t>
  </si>
  <si>
    <t>Đoàn Nguyễn Nguyên Phúc</t>
  </si>
  <si>
    <t>Trương Thanh Phụng</t>
  </si>
  <si>
    <t>Hồ Tân Hồng Phước</t>
  </si>
  <si>
    <t>Hoàng Nguyễn Anh Quân</t>
  </si>
  <si>
    <t>Đinh Vũ Ngọc Quỳnh</t>
  </si>
  <si>
    <t>Nguyễn Như Quỳnh</t>
  </si>
  <si>
    <t>Trần Văn Tâm</t>
  </si>
  <si>
    <t>Trần Thế Tân</t>
  </si>
  <si>
    <t>Lê Minh Thuận</t>
  </si>
  <si>
    <t>Nguyễn Minh Thư</t>
  </si>
  <si>
    <t>Nguyễn Song Toàn</t>
  </si>
  <si>
    <t>Đinh Lâm Trường</t>
  </si>
  <si>
    <t>Dương Tuấn Tú</t>
  </si>
  <si>
    <t>Võ Nguyễn Anh Tường</t>
  </si>
  <si>
    <t>Đỗ Huỳnh Minh Vy</t>
  </si>
  <si>
    <t>Trần Hoàng Tường Vy</t>
  </si>
  <si>
    <t>DANH SÁCH HỌC SINH KHỐI 9 - NĂM HỌC 2021-2022
LỚP: 9A2</t>
  </si>
  <si>
    <t>Nguyễn Phúc Như Anh</t>
  </si>
  <si>
    <t>Võ Ngọc Quỳnh Anh</t>
  </si>
  <si>
    <t>Nguyễn Ngọc Trâm Anh</t>
  </si>
  <si>
    <t>Nguyễn Võ Hoài Ân</t>
  </si>
  <si>
    <t>Nguyễn Võ Trúc Diễm</t>
  </si>
  <si>
    <t>Lê Mỹ Duyên</t>
  </si>
  <si>
    <t>Nguyễn Võ Minh Đạt</t>
  </si>
  <si>
    <t>Nguyễn Hải Đăng</t>
  </si>
  <si>
    <t>Trần Nhật Hiếu</t>
  </si>
  <si>
    <t>Nguyễn Huy Hoàng</t>
  </si>
  <si>
    <t>Nguyễn Bảo Khanh</t>
  </si>
  <si>
    <t>Trần Phạm Minh Khuê</t>
  </si>
  <si>
    <t>Trần Gia Kiệt</t>
  </si>
  <si>
    <t>Nguyễn Ngọc Thiên Kim</t>
  </si>
  <si>
    <t>Lê Nguyễn Phụng Linh</t>
  </si>
  <si>
    <t>Nguyễn Thị Phương Linh</t>
  </si>
  <si>
    <t>Nguyễn Phú Long</t>
  </si>
  <si>
    <t>Phan Minh Luân</t>
  </si>
  <si>
    <t>Ngô Ngọc Minh</t>
  </si>
  <si>
    <t>Vũ Ngọc Minh</t>
  </si>
  <si>
    <t>Đặng Nguyễn Hà My</t>
  </si>
  <si>
    <t>Lương Hoàng Nam</t>
  </si>
  <si>
    <t>Nguyễn Ngọc Kim Ngân</t>
  </si>
  <si>
    <t>Lê Gia Nghi</t>
  </si>
  <si>
    <t>Huỳnh Khánh Tâm Nguyên</t>
  </si>
  <si>
    <t>Phạm Hoàng Phi</t>
  </si>
  <si>
    <t>Phạm Minh Quân</t>
  </si>
  <si>
    <t>Nguyễn Đặng Ánh Quỳnh</t>
  </si>
  <si>
    <t>Dương Tuệ Tâm</t>
  </si>
  <si>
    <t>Nguyễn Lê Anh Thái</t>
  </si>
  <si>
    <t>Đỗ Trần Phương Thanh</t>
  </si>
  <si>
    <t>Hoàng Thanh Thảo</t>
  </si>
  <si>
    <t>Nguyễn Trần Anh Thư</t>
  </si>
  <si>
    <t>Trịnh Mai Trang</t>
  </si>
  <si>
    <t>Kha Huỳnh Huyền Trân</t>
  </si>
  <si>
    <t>Nguyễn Ngọc Tuấn</t>
  </si>
  <si>
    <t>Lê Hoàng Tùng</t>
  </si>
  <si>
    <t>Hoàng Anh Thảo Vy</t>
  </si>
  <si>
    <t>Nguyễn Hồ Tường Vy</t>
  </si>
  <si>
    <t>DANH SÁCH HỌC SINH KHỐI 9 - NĂM HỌC 2021-2022
LỚP: 9A3</t>
  </si>
  <si>
    <t>Thái Ngọc Kỳ Anh</t>
  </si>
  <si>
    <t>Phan Ngọc Quỳnh Châu</t>
  </si>
  <si>
    <t>Võ Thị Mỹ Dung</t>
  </si>
  <si>
    <t>Võ Ngọc Duy</t>
  </si>
  <si>
    <t>Bùi Vũ Thảo Duyên</t>
  </si>
  <si>
    <t>Nguyễn Minh Đạt</t>
  </si>
  <si>
    <t>Võ Thái Châu Giang</t>
  </si>
  <si>
    <t>Lương Hồ Trọng Hùng</t>
  </si>
  <si>
    <t>Trương Thị Diệu Huyền</t>
  </si>
  <si>
    <t>Đào Trọng Minh Khoa</t>
  </si>
  <si>
    <t>Trần Thanh Khoa</t>
  </si>
  <si>
    <t>Bùi Lê Tuấn Kiệt</t>
  </si>
  <si>
    <t>Văn Thị Hoàng Kim</t>
  </si>
  <si>
    <t>Đoàn Phương Linh</t>
  </si>
  <si>
    <t>Mai Văn Long</t>
  </si>
  <si>
    <t>Đoàn Công Lộc</t>
  </si>
  <si>
    <t>Lê Đoàn Đức Lộc</t>
  </si>
  <si>
    <t>Trần Hồ Xuân Mai</t>
  </si>
  <si>
    <t>Hà Nhật Nam</t>
  </si>
  <si>
    <t>Cao Phan Thanh Ngân</t>
  </si>
  <si>
    <t>Đàm Phương Nghi</t>
  </si>
  <si>
    <t>Nguyễn Hoàng Bích Ngọc</t>
  </si>
  <si>
    <t>Lâm Hồ Minh Ngọc</t>
  </si>
  <si>
    <t>Nguyễn Cao Nhân</t>
  </si>
  <si>
    <t>Nguyễn Ngọc Yến Nhi</t>
  </si>
  <si>
    <t>Đặng Phan Yến Nhi</t>
  </si>
  <si>
    <t>Huỳnh Đức Phát</t>
  </si>
  <si>
    <t>Trần Thành Phúc</t>
  </si>
  <si>
    <t>Lưu Phạm Mỹ Phượng</t>
  </si>
  <si>
    <t>Trương Hồ Quang</t>
  </si>
  <si>
    <t>Nguyễn An Quân</t>
  </si>
  <si>
    <t>Nguyễn Hữu Quốc</t>
  </si>
  <si>
    <t>Nguyễn Thạch Ngọc Quyên</t>
  </si>
  <si>
    <t>Ngô Thục Quyên</t>
  </si>
  <si>
    <t>Đoàn Ngọc Thanh Thùy</t>
  </si>
  <si>
    <t>Kiều Thị Thu Thủy</t>
  </si>
  <si>
    <t>Huỳnh Hoàng Anh Thư</t>
  </si>
  <si>
    <t>Phạm Anh Thư</t>
  </si>
  <si>
    <t>Nguyễn Ngọc Minh Thư</t>
  </si>
  <si>
    <t>Võ Ngọc Thủy Tiên</t>
  </si>
  <si>
    <t>Đặng Công Toàn</t>
  </si>
  <si>
    <t>Trần Bảo Trâm</t>
  </si>
  <si>
    <t>Nguyễn Minh Trí</t>
  </si>
  <si>
    <t>Vũ Thị Phương Uyên</t>
  </si>
  <si>
    <t>47</t>
  </si>
  <si>
    <t>Võ Hoàng Khánh Vy</t>
  </si>
  <si>
    <t>48</t>
  </si>
  <si>
    <t>Nguyễn Trương Thúy Vy</t>
  </si>
  <si>
    <t>DANH SÁCH HỌC SINH KHỐI 9 - NĂM HỌC 2021-2022
LỚP: 9A4</t>
  </si>
  <si>
    <t>Phạm Nguyễn Hồng Anh</t>
  </si>
  <si>
    <t>Phạm Vũ Anh</t>
  </si>
  <si>
    <t>Nguyễn Chí Bảo</t>
  </si>
  <si>
    <t>Nguyễn Trọng Cường</t>
  </si>
  <si>
    <t>Huỳnh Thị Mỹ Duyên</t>
  </si>
  <si>
    <t>Nguyễn Doãn Thành Đạt</t>
  </si>
  <si>
    <t>Võ Thanh Hoàng Hải</t>
  </si>
  <si>
    <t>Võ Hoàng Bảo Hân</t>
  </si>
  <si>
    <t>Trần Ngọc Thanh Hiền</t>
  </si>
  <si>
    <t>Huỳnh Minh Hiếu</t>
  </si>
  <si>
    <t>Trần Ngọc Thanh Hiếu</t>
  </si>
  <si>
    <t>Phạm Phú Bảo Hưng</t>
  </si>
  <si>
    <t>Lý Thiên Hương</t>
  </si>
  <si>
    <t>Dương Thị Ngọc Khuê</t>
  </si>
  <si>
    <t>Nguyễn Bảo Hồng Kiệt</t>
  </si>
  <si>
    <t>Nguyễn Ngọc Yến Lan</t>
  </si>
  <si>
    <t>Đỗ Gia Lĩnh</t>
  </si>
  <si>
    <t>Nguyễn Thanh Nghiêm</t>
  </si>
  <si>
    <t>Lương Nguyễn Khánh Ngọc</t>
  </si>
  <si>
    <t>Đặng Lê Uyên Nhi</t>
  </si>
  <si>
    <t>Nguyễn Nữ Yến Nhi</t>
  </si>
  <si>
    <t>Trần Ngọc Quỳnh Như</t>
  </si>
  <si>
    <t>Lê Minh Phúc</t>
  </si>
  <si>
    <t>Tô Huỳnh Tấn Phúc</t>
  </si>
  <si>
    <t>Phan Minh Quân</t>
  </si>
  <si>
    <t>Võ Văn Anh Tài</t>
  </si>
  <si>
    <t>Võ Hoàng Thanh Thảo</t>
  </si>
  <si>
    <t>Trần Đức Thịnh</t>
  </si>
  <si>
    <t>Trần Long Phúc Thịnh</t>
  </si>
  <si>
    <t>Huỳnh Phạm Anh Thư</t>
  </si>
  <si>
    <t>Nguyễn Huỳnh Bảo Thy</t>
  </si>
  <si>
    <t>Lê Như Trúc Tiên</t>
  </si>
  <si>
    <t>Chu Thế Tiến</t>
  </si>
  <si>
    <t>Trần Anh Toàn</t>
  </si>
  <si>
    <t>Phạm Thanh Trúc</t>
  </si>
  <si>
    <t>Trần Quốc Trung</t>
  </si>
  <si>
    <t>Võ Huỳnh Tuấn</t>
  </si>
  <si>
    <t>Đặng Công Vinh</t>
  </si>
  <si>
    <t>Lê Nguyễn Nhã Vy</t>
  </si>
  <si>
    <t>Lê Nguyễn Phương Vy</t>
  </si>
  <si>
    <t>DANH SÁCH HỌC SINH KHỐI 9 - NĂM HỌC 2021-2022
LỚP: 9A5</t>
  </si>
  <si>
    <t>Cao Ngọc Khánh Châu</t>
  </si>
  <si>
    <t>Trần Đức Duy</t>
  </si>
  <si>
    <t>Hồ Nguyễn Thành Đạt</t>
  </si>
  <si>
    <t>Nguyễn Thị Minh Hảo</t>
  </si>
  <si>
    <t>Phạm Nguyễn Đình Hiếu</t>
  </si>
  <si>
    <t>Trương Thị Mỹ Hoa</t>
  </si>
  <si>
    <t>Nguyễn Ảnh Minh Hoàng</t>
  </si>
  <si>
    <t>Nguyễn Phi Hùng</t>
  </si>
  <si>
    <t>Lê Quốc Khánh</t>
  </si>
  <si>
    <t>Trương Anh Khôi</t>
  </si>
  <si>
    <t>Trần Phú Khương</t>
  </si>
  <si>
    <t>Dương Trần Mẫn Lợi</t>
  </si>
  <si>
    <t>Dương Hiển Quốc Nam</t>
  </si>
  <si>
    <t>Trần Phan Nhật Ngân</t>
  </si>
  <si>
    <t>Nguyễn Hoàng Khôi Nguyên</t>
  </si>
  <si>
    <t>Nguyễn Hàng Thành Nhân</t>
  </si>
  <si>
    <t>Lê Khánh Nhật</t>
  </si>
  <si>
    <t>Nguyễn Trần Tuyết Nhi</t>
  </si>
  <si>
    <t>Nguyễn Lưu Thảo Như</t>
  </si>
  <si>
    <t>Nguyễn Huỳnh Yến Như</t>
  </si>
  <si>
    <t>Phạm Lê Đại Phúc</t>
  </si>
  <si>
    <t>Trần Ngọc Như Phúc</t>
  </si>
  <si>
    <t>Lương Ngô Minh Quang</t>
  </si>
  <si>
    <t>Dương Hiển Tài</t>
  </si>
  <si>
    <t>Lê Yến Thanh</t>
  </si>
  <si>
    <t>Lương Trần Phước Thành</t>
  </si>
  <si>
    <t>Lê Phan Thanh Thắng</t>
  </si>
  <si>
    <t>Huỳnh Vĩnh Thắng</t>
  </si>
  <si>
    <t>Võ Quang Thịnh</t>
  </si>
  <si>
    <t>Lê Nho Tiền</t>
  </si>
  <si>
    <t>Nguyễn Văn Bảo Tín</t>
  </si>
  <si>
    <t>Trần Trọng Tín</t>
  </si>
  <si>
    <t>Huỳnh Quốc Bảo Toàn</t>
  </si>
  <si>
    <t>Mai Thị Yến Trang</t>
  </si>
  <si>
    <t>Lâm Bảo Trâm</t>
  </si>
  <si>
    <t>Lê Nguyễn Anh Tuấn</t>
  </si>
  <si>
    <t>Phan Trần Phương Uyên</t>
  </si>
  <si>
    <t>Nguyễn Hồng Vân</t>
  </si>
  <si>
    <t>Nguyễn Ngọc Khánh Vy</t>
  </si>
  <si>
    <t>Lê Vy</t>
  </si>
  <si>
    <t>DANH SÁCH HỌC SINH KHỐI 9 - NĂM HỌC 2021-2022
LỚP: 9A6</t>
  </si>
  <si>
    <t>Nguyễn Văn Hòa Bình</t>
  </si>
  <si>
    <t>Phan Hải Dương</t>
  </si>
  <si>
    <t>Mai Văn Định</t>
  </si>
  <si>
    <t>Trần Văn Hải</t>
  </si>
  <si>
    <t>Nguyễn Phúc Hậu</t>
  </si>
  <si>
    <t>Huỳnh Ngọc Hoàng</t>
  </si>
  <si>
    <t>Lư Di Huy</t>
  </si>
  <si>
    <t>Dương Hiển Đình Huy</t>
  </si>
  <si>
    <t>Dương Hiển Hưng</t>
  </si>
  <si>
    <t>Lê Quang Hưng</t>
  </si>
  <si>
    <t>Nguyễn Hồ Đăng Khoa</t>
  </si>
  <si>
    <t>Giang Tuấn Lân</t>
  </si>
  <si>
    <t>Bùi Thị Yến Linh</t>
  </si>
  <si>
    <t>Lê Hoàng Long</t>
  </si>
  <si>
    <t>Nguyễn Thị Hà Ly</t>
  </si>
  <si>
    <t>Nguyễn Khánh Ly</t>
  </si>
  <si>
    <t>Bùi Trần Công Minh</t>
  </si>
  <si>
    <t>Trương Diễm My</t>
  </si>
  <si>
    <t>Đoàn Trí Nghĩa</t>
  </si>
  <si>
    <t>Nguyễn Quang Minh Nguyên</t>
  </si>
  <si>
    <t>Đặng Trúc Nguyên</t>
  </si>
  <si>
    <t>Lương Quỳnh Như</t>
  </si>
  <si>
    <t>Lâm Vĩnh Phát</t>
  </si>
  <si>
    <t>Phạm Văn Phú</t>
  </si>
  <si>
    <t>Võ Hồ Minh Phúc</t>
  </si>
  <si>
    <t>Phạm Thanh Phúc</t>
  </si>
  <si>
    <t>Lê Mạnh Quân</t>
  </si>
  <si>
    <t>Lại Ngọc Minh Tâm</t>
  </si>
  <si>
    <t>Nguyễn Ngọc Xuân Thanh</t>
  </si>
  <si>
    <t>Hồ Mạnh Thắng</t>
  </si>
  <si>
    <t>Phạm Thị Minh Thi</t>
  </si>
  <si>
    <t>Trần Quang Thông</t>
  </si>
  <si>
    <t>Ngô Thị Yên Trang</t>
  </si>
  <si>
    <t>Hồ Lâm Thị Quỳnh Trâm</t>
  </si>
  <si>
    <t>Nguyễn Như Thùy Trâm</t>
  </si>
  <si>
    <t>Lương Hoàng Yến Trâm</t>
  </si>
  <si>
    <t>Lê Ngọc Bảo Trân</t>
  </si>
  <si>
    <t>Nguyễn Lê Trân</t>
  </si>
  <si>
    <t>Nguyễn Hoàng Anh Tuấn</t>
  </si>
  <si>
    <t>Mai Phương Uyên</t>
  </si>
  <si>
    <t>Nguyễn Phương Vi</t>
  </si>
  <si>
    <t>Lê Đặng Ánh Vy</t>
  </si>
  <si>
    <t>Trần Phạm Tường Vy</t>
  </si>
  <si>
    <t>Nguyễn Mai Như Ý</t>
  </si>
  <si>
    <t>DANH SÁCH HỌC SINH KHỐI 9 - NĂM HỌC 2021-2022
LỚP: 9A7</t>
  </si>
  <si>
    <t>Hà Nguyễn Tú An</t>
  </si>
  <si>
    <t>Trương Ngọc Ánh</t>
  </si>
  <si>
    <t>Lương Công Trọng Ân</t>
  </si>
  <si>
    <t>Hà Nguyễn Tú Châu</t>
  </si>
  <si>
    <t>Lê Huỳnh Trọng Danh</t>
  </si>
  <si>
    <t>Nguyễn Như Đại</t>
  </si>
  <si>
    <t>Nguyễn Hoài Minh Đăng</t>
  </si>
  <si>
    <t>Nguyễn Đức Hiền</t>
  </si>
  <si>
    <t>Thái Lê Thuý Hồng</t>
  </si>
  <si>
    <t>Huỳnh Thị Nhật Huyền</t>
  </si>
  <si>
    <t>Trần Thanh Hương</t>
  </si>
  <si>
    <t>Nguyễn Đỗ Công Khanh</t>
  </si>
  <si>
    <t>Nguyễn Mai Khanh</t>
  </si>
  <si>
    <t>Võ Hoàng Đăng Khoa</t>
  </si>
  <si>
    <t>Lê Ngọc Linh</t>
  </si>
  <si>
    <t>Nguyễn Yến Linh</t>
  </si>
  <si>
    <t>Trương Đức Mạnh</t>
  </si>
  <si>
    <t>Trương Tuyết Ngân</t>
  </si>
  <si>
    <t>Lê Phan Kim Ngọc</t>
  </si>
  <si>
    <t>Huỳnh Nguyễn Thảo Nhi</t>
  </si>
  <si>
    <t>Hoàng Gia Phú</t>
  </si>
  <si>
    <t>Phan Nguyễn Thành Phúc</t>
  </si>
  <si>
    <t>Nguyễn Thiên Phước</t>
  </si>
  <si>
    <t>Huỳnh Nguyễn Thanh Phương</t>
  </si>
  <si>
    <t>Võ Lê Như Quỳnh</t>
  </si>
  <si>
    <t>Văn Hữu Trúc Quỳnh</t>
  </si>
  <si>
    <t>Đỗ Hoàng Thành</t>
  </si>
  <si>
    <t>Nguyễn Hữu Thành</t>
  </si>
  <si>
    <t>Trần Đình Bảo Thắng</t>
  </si>
  <si>
    <t>Phạm Minh Thu</t>
  </si>
  <si>
    <t>Thân Ngọc Phương Thùy</t>
  </si>
  <si>
    <t>Nguyễn Ngọc Bảo Thy</t>
  </si>
  <si>
    <t>Dương Mộng Đài Trang</t>
  </si>
  <si>
    <t>Hồ Thụy Quỳnh Trâm</t>
  </si>
  <si>
    <t>Lê Hà Bảo Trân</t>
  </si>
  <si>
    <t>Nguyễn Ngọc Bảo Trân</t>
  </si>
  <si>
    <t>Nguyễn Thị Phương Trinh</t>
  </si>
  <si>
    <t>Nguyễn Anh Trường</t>
  </si>
  <si>
    <t>Huỳnh Minh Tuấn</t>
  </si>
  <si>
    <t>Trương Nguyễn Mỹ Vi</t>
  </si>
  <si>
    <t>Lê Kiều Vy</t>
  </si>
  <si>
    <t>Lê Thanh Vy</t>
  </si>
  <si>
    <t>Nguyễn Huỳnh Như Ý</t>
  </si>
  <si>
    <t>DANH SÁCH HỌC SINH KHỐI 9 - NĂM HỌC 2021-2022
LỚP: 9A8</t>
  </si>
  <si>
    <t>Võ Trần Chí An</t>
  </si>
  <si>
    <t>Đặng Văn An</t>
  </si>
  <si>
    <t>Hồ Thành Quốc Bảo</t>
  </si>
  <si>
    <t>Đoàn Khánh Đoan</t>
  </si>
  <si>
    <t>Trần Hoàng Đức</t>
  </si>
  <si>
    <t>Châu Hương Giang</t>
  </si>
  <si>
    <t>Nguyễn Phan Hải</t>
  </si>
  <si>
    <t>Trần Như Hiền</t>
  </si>
  <si>
    <t>Đỗ Gia Huy</t>
  </si>
  <si>
    <t>Nguyễn Đình Bảo Khanh</t>
  </si>
  <si>
    <t>Lê Phan Kim Khánh</t>
  </si>
  <si>
    <t>Đỗ Thiên Khoa</t>
  </si>
  <si>
    <t>Hồ Hoàn Long</t>
  </si>
  <si>
    <t>Nguyễn Thành Luân</t>
  </si>
  <si>
    <t>Đặng Thanh Mai</t>
  </si>
  <si>
    <t>Nguyễn Phạm Thanh Ngân</t>
  </si>
  <si>
    <t>Nguyễn Thu Ngân</t>
  </si>
  <si>
    <t>Kiều Anh Nghĩa</t>
  </si>
  <si>
    <t>Trương Mỹ Ngọc</t>
  </si>
  <si>
    <t>Giao Hữu Nhân</t>
  </si>
  <si>
    <t>Nguyễn Ngọc Bảo Nhi</t>
  </si>
  <si>
    <t>Phan Minh Phúc</t>
  </si>
  <si>
    <t>Trương Thị Hạnh Quyên</t>
  </si>
  <si>
    <t>Lâm Thúy Quỳnh</t>
  </si>
  <si>
    <t>Võ Văn Nhật Sang</t>
  </si>
  <si>
    <t>Phạm Phú Thành</t>
  </si>
  <si>
    <t>Phạm Văn Thành</t>
  </si>
  <si>
    <t>Ngô Huỳnh Ngọc Thảo</t>
  </si>
  <si>
    <t>Nguyễn Thị Bích Thi</t>
  </si>
  <si>
    <t>Ngô Nguyễn Minh Thư</t>
  </si>
  <si>
    <t>Trầm Tuệ Thư</t>
  </si>
  <si>
    <t>Lê Văn Trung Tín</t>
  </si>
  <si>
    <t>Trần Hoàng Bảo Trân</t>
  </si>
  <si>
    <t>Ngô Trần Bảo Trân</t>
  </si>
  <si>
    <t>Nguyễn Minh Triết</t>
  </si>
  <si>
    <t>Nguyễn Huỳnh Khánh Trinh</t>
  </si>
  <si>
    <t>Đặng Lập Trình</t>
  </si>
  <si>
    <t>Hồ Anh Tuấn</t>
  </si>
  <si>
    <t>Nguyễn Hữu Anh Tuấn</t>
  </si>
  <si>
    <t>Đỗ Ngọc Cát Tường</t>
  </si>
  <si>
    <t>Phạm Trần Tú Uyên</t>
  </si>
  <si>
    <t>Trần Phương Vy</t>
  </si>
  <si>
    <t>Trương Thị Thanh Xuân</t>
  </si>
  <si>
    <t>Lớp</t>
  </si>
  <si>
    <t>6A1</t>
  </si>
  <si>
    <t>6A2</t>
  </si>
  <si>
    <t>9A8</t>
  </si>
  <si>
    <t>9A7</t>
  </si>
  <si>
    <t>9A6</t>
  </si>
  <si>
    <t>9A5</t>
  </si>
  <si>
    <t>9A4</t>
  </si>
  <si>
    <t>9A3</t>
  </si>
  <si>
    <t>9A2</t>
  </si>
  <si>
    <t>9A1</t>
  </si>
  <si>
    <t>8A8</t>
  </si>
  <si>
    <t>8A7</t>
  </si>
  <si>
    <t>8A6</t>
  </si>
  <si>
    <t>8A5</t>
  </si>
  <si>
    <t>8A4</t>
  </si>
  <si>
    <t>8A3</t>
  </si>
  <si>
    <t>8A2</t>
  </si>
  <si>
    <t>8A1</t>
  </si>
  <si>
    <t>7A15</t>
  </si>
  <si>
    <t>6A3</t>
  </si>
  <si>
    <t>6A4</t>
  </si>
  <si>
    <t>6A5</t>
  </si>
  <si>
    <t>6A6</t>
  </si>
  <si>
    <t>6A7</t>
  </si>
  <si>
    <t>6A8</t>
  </si>
  <si>
    <t>6A9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</si>
  <si>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</si>
  <si>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</si>
  <si>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</si>
  <si>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</si>
  <si>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</si>
  <si>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</si>
  <si>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</si>
  <si>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</si>
  <si>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</si>
  <si>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</si>
  <si>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</si>
  <si>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</si>
  <si>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7A13</t>
  </si>
  <si>
    <t>7A14</t>
  </si>
  <si>
    <t>Tháng 10</t>
  </si>
  <si>
    <t>TỔNG CỘNG</t>
  </si>
  <si>
    <t>Ngô Việt Tiến</t>
  </si>
  <si>
    <t>Nguyễn Ngọc Khánh Vy (21/01)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</si>
</sst>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color rgb="FF0000CC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shrinkToFit="1"/>
    </xf>
    <xf numFmtId="0" fontId="6" fillId="0" borderId="2" xfId="0" applyFont="1" applyFill="1" applyBorder="1" applyAlignment="1">
      <alignment shrinkToFit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3" fontId="6" fillId="0" borderId="2" xfId="0" applyNumberFormat="1" applyFont="1" applyFill="1" applyBorder="1"/>
    <xf numFmtId="3" fontId="6" fillId="0" borderId="2" xfId="0" applyNumberFormat="1" applyFont="1" applyBorder="1"/>
    <xf numFmtId="3" fontId="0" fillId="0" borderId="0" xfId="0" applyNumberFormat="1" applyFill="1"/>
    <xf numFmtId="3" fontId="6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Border="1"/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9" fillId="0" borderId="0" xfId="0" applyFont="1" applyFill="1"/>
    <xf numFmtId="0" fontId="9" fillId="0" borderId="2" xfId="0" applyFont="1" applyFill="1" applyBorder="1"/>
    <xf numFmtId="3" fontId="9" fillId="0" borderId="2" xfId="0" applyNumberFormat="1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3" fontId="6" fillId="0" borderId="2" xfId="0" applyNumberFormat="1" applyFont="1" applyBorder="1" applyAlignment="1">
      <alignment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0" fontId="15" fillId="0" borderId="0" xfId="0" applyFont="1"/>
    <xf numFmtId="3" fontId="0" fillId="0" borderId="0" xfId="0" applyNumberForma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5" fillId="2" borderId="0" xfId="0" applyFont="1" applyFill="1"/>
    <xf numFmtId="0" fontId="0" fillId="2" borderId="0" xfId="0" applyFill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2" xfId="0" applyNumberFormat="1" applyFont="1" applyFill="1" applyBorder="1"/>
    <xf numFmtId="0" fontId="0" fillId="2" borderId="2" xfId="0" applyFill="1" applyBorder="1"/>
    <xf numFmtId="3" fontId="0" fillId="2" borderId="2" xfId="0" applyNumberForma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3" fontId="14" fillId="2" borderId="2" xfId="0" applyNumberFormat="1" applyFont="1" applyFill="1" applyBorder="1"/>
    <xf numFmtId="3" fontId="0" fillId="0" borderId="2" xfId="0" applyNumberFormat="1" applyBorder="1"/>
    <xf numFmtId="0" fontId="14" fillId="0" borderId="2" xfId="0" applyFont="1" applyBorder="1" applyAlignme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0" fillId="0" borderId="2" xfId="0" applyBorder="1" applyAlignment="1"/>
    <xf numFmtId="3" fontId="0" fillId="0" borderId="2" xfId="0" applyNumberForma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8" fillId="0" borderId="0" xfId="0" applyFont="1"/>
    <xf numFmtId="3" fontId="5" fillId="0" borderId="2" xfId="0" applyNumberFormat="1" applyFont="1" applyBorder="1"/>
    <xf numFmtId="0" fontId="16" fillId="0" borderId="2" xfId="0" applyFont="1" applyBorder="1"/>
    <xf numFmtId="3" fontId="6" fillId="0" borderId="2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left" vertical="center"/>
    </xf>
    <xf numFmtId="0" fontId="6" fillId="3" borderId="2" xfId="0" applyFont="1" applyFill="1" applyBorder="1" applyAlignment="1">
      <alignment shrinkToFit="1"/>
    </xf>
    <xf numFmtId="3" fontId="6" fillId="3" borderId="2" xfId="0" applyNumberFormat="1" applyFont="1" applyFill="1" applyBorder="1"/>
    <xf numFmtId="0" fontId="0" fillId="3" borderId="0" xfId="0" applyFill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" fontId="0" fillId="2" borderId="0" xfId="0" applyNumberFormat="1" applyFill="1"/>
    <xf numFmtId="3" fontId="0" fillId="3" borderId="0" xfId="0" applyNumberFormat="1" applyFill="1"/>
    <xf numFmtId="164" fontId="0" fillId="3" borderId="0" xfId="1" applyNumberFormat="1" applyFont="1" applyFill="1"/>
    <xf numFmtId="0" fontId="1" fillId="0" borderId="3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6" fillId="0" borderId="0" xfId="1" applyNumberFormat="1" applyFont="1" applyFill="1"/>
    <xf numFmtId="164" fontId="6" fillId="0" borderId="4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/>
    <xf numFmtId="164" fontId="6" fillId="0" borderId="2" xfId="1" applyNumberFormat="1" applyFont="1" applyBorder="1"/>
    <xf numFmtId="0" fontId="11" fillId="4" borderId="0" xfId="0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shrinkToFit="1"/>
    </xf>
    <xf numFmtId="0" fontId="9" fillId="4" borderId="2" xfId="0" applyFont="1" applyFill="1" applyBorder="1"/>
    <xf numFmtId="0" fontId="6" fillId="4" borderId="0" xfId="0" applyFont="1" applyFill="1"/>
    <xf numFmtId="0" fontId="0" fillId="4" borderId="0" xfId="0" applyFill="1"/>
    <xf numFmtId="164" fontId="0" fillId="0" borderId="0" xfId="1" applyNumberFormat="1" applyFont="1" applyFill="1"/>
    <xf numFmtId="0" fontId="2" fillId="4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shrinkToFit="1"/>
    </xf>
    <xf numFmtId="0" fontId="0" fillId="0" borderId="2" xfId="0" applyFill="1" applyBorder="1"/>
    <xf numFmtId="164" fontId="0" fillId="0" borderId="2" xfId="1" applyNumberFormat="1" applyFont="1" applyFill="1" applyBorder="1"/>
    <xf numFmtId="0" fontId="3" fillId="4" borderId="0" xfId="0" applyFont="1" applyFill="1" applyAlignment="1"/>
    <xf numFmtId="0" fontId="4" fillId="4" borderId="0" xfId="0" applyFont="1" applyFill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4" borderId="0" xfId="1" applyNumberFormat="1" applyFont="1" applyFill="1"/>
    <xf numFmtId="164" fontId="0" fillId="0" borderId="2" xfId="1" applyNumberFormat="1" applyFont="1" applyBorder="1"/>
    <xf numFmtId="0" fontId="1" fillId="4" borderId="0" xfId="0" applyFont="1" applyFill="1"/>
    <xf numFmtId="164" fontId="3" fillId="4" borderId="0" xfId="1" applyNumberFormat="1" applyFont="1" applyFill="1" applyAlignment="1"/>
    <xf numFmtId="164" fontId="4" fillId="4" borderId="0" xfId="1" applyNumberFormat="1" applyFont="1" applyFill="1" applyAlignment="1">
      <alignment horizontal="center"/>
    </xf>
    <xf numFmtId="164" fontId="1" fillId="4" borderId="0" xfId="1" applyNumberFormat="1" applyFont="1" applyFill="1"/>
    <xf numFmtId="164" fontId="12" fillId="4" borderId="1" xfId="1" applyNumberFormat="1" applyFont="1" applyFill="1" applyBorder="1" applyAlignment="1">
      <alignment horizontal="center" vertical="center" wrapText="1"/>
    </xf>
    <xf numFmtId="164" fontId="12" fillId="4" borderId="4" xfId="1" applyNumberFormat="1" applyFont="1" applyFill="1" applyBorder="1" applyAlignment="1">
      <alignment horizontal="center" vertical="center" wrapText="1"/>
    </xf>
    <xf numFmtId="164" fontId="9" fillId="4" borderId="2" xfId="1" applyNumberFormat="1" applyFont="1" applyFill="1" applyBorder="1"/>
    <xf numFmtId="164" fontId="0" fillId="4" borderId="2" xfId="1" applyNumberFormat="1" applyFont="1" applyFill="1" applyBorder="1"/>
    <xf numFmtId="0" fontId="12" fillId="0" borderId="4" xfId="0" applyFont="1" applyFill="1" applyBorder="1" applyAlignment="1">
      <alignment horizontal="center" vertical="center" wrapText="1"/>
    </xf>
    <xf numFmtId="164" fontId="14" fillId="0" borderId="2" xfId="1" applyNumberFormat="1" applyFont="1" applyBorder="1"/>
    <xf numFmtId="164" fontId="12" fillId="3" borderId="1" xfId="1" applyNumberFormat="1" applyFont="1" applyFill="1" applyBorder="1" applyAlignment="1">
      <alignment horizontal="center" vertical="center" wrapText="1"/>
    </xf>
    <xf numFmtId="164" fontId="12" fillId="3" borderId="4" xfId="1" applyNumberFormat="1" applyFont="1" applyFill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164" fontId="16" fillId="3" borderId="0" xfId="1" applyNumberFormat="1" applyFont="1" applyFill="1"/>
    <xf numFmtId="164" fontId="16" fillId="0" borderId="2" xfId="1" applyNumberFormat="1" applyFont="1" applyBorder="1"/>
    <xf numFmtId="164" fontId="0" fillId="2" borderId="2" xfId="1" applyNumberFormat="1" applyFont="1" applyFill="1" applyBorder="1"/>
    <xf numFmtId="164" fontId="17" fillId="3" borderId="2" xfId="1" applyNumberFormat="1" applyFont="1" applyFill="1" applyBorder="1"/>
    <xf numFmtId="164" fontId="0" fillId="3" borderId="2" xfId="1" applyNumberFormat="1" applyFont="1" applyFill="1" applyBorder="1"/>
    <xf numFmtId="3" fontId="6" fillId="2" borderId="4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Border="1"/>
    <xf numFmtId="164" fontId="13" fillId="2" borderId="2" xfId="1" applyNumberFormat="1" applyFont="1" applyFill="1" applyBorder="1"/>
    <xf numFmtId="3" fontId="14" fillId="3" borderId="2" xfId="0" applyNumberFormat="1" applyFont="1" applyFill="1" applyBorder="1" applyAlignment="1">
      <alignment vertical="center"/>
    </xf>
    <xf numFmtId="164" fontId="14" fillId="0" borderId="2" xfId="1" applyNumberFormat="1" applyFont="1" applyBorder="1" applyAlignment="1">
      <alignment vertical="center"/>
    </xf>
    <xf numFmtId="164" fontId="16" fillId="0" borderId="2" xfId="1" applyNumberFormat="1" applyFont="1" applyBorder="1" applyAlignment="1">
      <alignment vertical="center"/>
    </xf>
    <xf numFmtId="3" fontId="19" fillId="0" borderId="2" xfId="0" applyNumberFormat="1" applyFont="1" applyBorder="1"/>
    <xf numFmtId="3" fontId="2" fillId="0" borderId="2" xfId="0" applyNumberFormat="1" applyFont="1" applyBorder="1"/>
    <xf numFmtId="3" fontId="1" fillId="0" borderId="2" xfId="0" applyNumberFormat="1" applyFont="1" applyBorder="1"/>
    <xf numFmtId="164" fontId="6" fillId="0" borderId="5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toan\Documents\Zalo%20Received%20Files\BHY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A1"/>
      <sheetName val="6A2"/>
      <sheetName val="6A3"/>
      <sheetName val="6A4"/>
      <sheetName val="6A5"/>
      <sheetName val="6A6"/>
      <sheetName val="6A7"/>
      <sheetName val="6A8"/>
      <sheetName val="6A9"/>
      <sheetName val="7A1"/>
      <sheetName val="7A2"/>
      <sheetName val="7A3"/>
      <sheetName val="7A4"/>
      <sheetName val="7A5"/>
      <sheetName val="7A6"/>
      <sheetName val="7A7"/>
      <sheetName val="7A8"/>
      <sheetName val="7A9"/>
      <sheetName val="7A10"/>
      <sheetName val="7A11"/>
      <sheetName val="7A12"/>
      <sheetName val="7A13"/>
      <sheetName val="7A14"/>
      <sheetName val="7A15"/>
      <sheetName val="8A1"/>
      <sheetName val="8A2"/>
      <sheetName val="8A3"/>
      <sheetName val="8A4"/>
      <sheetName val="8A5"/>
      <sheetName val="8A6"/>
      <sheetName val="8A7"/>
      <sheetName val="8A8"/>
      <sheetName val="9A1"/>
      <sheetName val="9A2"/>
      <sheetName val="9A3"/>
      <sheetName val="9A4"/>
      <sheetName val="9A5"/>
      <sheetName val="9A6"/>
      <sheetName val="9A7"/>
      <sheetName val="9A8"/>
      <sheetName val="TỔNG"/>
      <sheetName val="DS ko rõ"/>
      <sheetName val="NH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7">
          <cell r="D47">
            <v>12963080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48">
          <cell r="D48">
            <v>14082020</v>
          </cell>
        </row>
      </sheetData>
      <sheetData sheetId="25"/>
      <sheetData sheetId="26"/>
      <sheetData sheetId="27"/>
      <sheetData sheetId="28">
        <row r="50">
          <cell r="D50">
            <v>5638080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>
        <row r="48">
          <cell r="D48">
            <v>6197760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15" sqref="I15"/>
    </sheetView>
  </sheetViews>
  <sheetFormatPr defaultColWidth="8.85546875" defaultRowHeight="15" x14ac:dyDescent="0.25"/>
  <cols>
    <col min="1" max="1" width="6.5703125" style="9" customWidth="1"/>
    <col min="2" max="2" width="26.85546875" style="9" customWidth="1"/>
    <col min="3" max="3" width="4.5703125" style="9" bestFit="1" customWidth="1"/>
    <col min="4" max="4" width="11" style="96" customWidth="1"/>
    <col min="5" max="5" width="8.42578125" style="9" bestFit="1" customWidth="1"/>
    <col min="6" max="6" width="11.28515625" style="9" bestFit="1" customWidth="1"/>
    <col min="7" max="7" width="10.5703125" style="88" customWidth="1"/>
    <col min="8" max="8" width="11.5703125" style="88" bestFit="1" customWidth="1"/>
    <col min="9" max="9" width="8.85546875" style="9"/>
    <col min="10" max="10" width="23.85546875" style="9" bestFit="1" customWidth="1"/>
    <col min="11" max="16384" width="8.85546875" style="9"/>
  </cols>
  <sheetData>
    <row r="1" spans="1:8" ht="22.5" customHeight="1" x14ac:dyDescent="0.25">
      <c r="A1" s="146" t="s">
        <v>359</v>
      </c>
      <c r="B1" s="146"/>
      <c r="C1" s="146"/>
      <c r="D1" s="146"/>
      <c r="E1" s="146"/>
      <c r="F1" s="146"/>
    </row>
    <row r="2" spans="1:8" ht="23.25" customHeight="1" x14ac:dyDescent="0.25">
      <c r="A2" s="151" t="s">
        <v>372</v>
      </c>
      <c r="B2" s="151"/>
      <c r="C2" s="72"/>
      <c r="D2" s="93"/>
    </row>
    <row r="3" spans="1:8" ht="24.75" customHeight="1" x14ac:dyDescent="0.25">
      <c r="A3" s="147" t="s">
        <v>308</v>
      </c>
      <c r="B3" s="147" t="s">
        <v>1</v>
      </c>
      <c r="C3" s="147" t="s">
        <v>1723</v>
      </c>
      <c r="D3" s="144" t="s">
        <v>1765</v>
      </c>
      <c r="E3" s="149" t="s">
        <v>377</v>
      </c>
      <c r="F3" s="150"/>
      <c r="G3" s="142" t="s">
        <v>1764</v>
      </c>
      <c r="H3" s="143"/>
    </row>
    <row r="4" spans="1:8" ht="20.25" customHeight="1" x14ac:dyDescent="0.25">
      <c r="A4" s="148"/>
      <c r="B4" s="148"/>
      <c r="C4" s="148"/>
      <c r="D4" s="145"/>
      <c r="E4" s="17" t="s">
        <v>375</v>
      </c>
      <c r="F4" s="18" t="s">
        <v>376</v>
      </c>
      <c r="G4" s="90" t="s">
        <v>375</v>
      </c>
      <c r="H4" s="90" t="s">
        <v>376</v>
      </c>
    </row>
    <row r="5" spans="1:8" ht="23.25" customHeight="1" x14ac:dyDescent="0.25">
      <c r="A5" s="24">
        <v>1</v>
      </c>
      <c r="B5" s="4" t="s">
        <v>164</v>
      </c>
      <c r="C5" s="4" t="s">
        <v>1724</v>
      </c>
      <c r="D5" s="94">
        <f>SUM(E5:T5)</f>
        <v>563220</v>
      </c>
      <c r="E5" s="11"/>
      <c r="F5" s="11"/>
      <c r="G5" s="91"/>
      <c r="H5" s="91">
        <v>563220</v>
      </c>
    </row>
    <row r="6" spans="1:8" s="10" customFormat="1" ht="23.25" customHeight="1" x14ac:dyDescent="0.25">
      <c r="A6" s="25">
        <v>2</v>
      </c>
      <c r="B6" s="3" t="s">
        <v>37</v>
      </c>
      <c r="C6" s="4" t="s">
        <v>1724</v>
      </c>
      <c r="D6" s="94">
        <f t="shared" ref="D6:D44" si="0">SUM(E6:T6)</f>
        <v>0</v>
      </c>
      <c r="E6" s="12"/>
      <c r="F6" s="12"/>
      <c r="G6" s="92"/>
      <c r="H6" s="92"/>
    </row>
    <row r="7" spans="1:8" ht="23.25" customHeight="1" x14ac:dyDescent="0.25">
      <c r="A7" s="24">
        <v>3</v>
      </c>
      <c r="B7" s="4" t="s">
        <v>330</v>
      </c>
      <c r="C7" s="4" t="s">
        <v>1724</v>
      </c>
      <c r="D7" s="94">
        <f t="shared" si="0"/>
        <v>0</v>
      </c>
      <c r="E7" s="11"/>
      <c r="F7" s="11"/>
      <c r="G7" s="91"/>
      <c r="H7" s="91"/>
    </row>
    <row r="8" spans="1:8" ht="23.25" customHeight="1" x14ac:dyDescent="0.25">
      <c r="A8" s="25">
        <v>4</v>
      </c>
      <c r="B8" s="4" t="s">
        <v>331</v>
      </c>
      <c r="C8" s="4" t="s">
        <v>1724</v>
      </c>
      <c r="D8" s="94">
        <f t="shared" si="0"/>
        <v>563220</v>
      </c>
      <c r="E8" s="11"/>
      <c r="F8" s="11">
        <v>563220</v>
      </c>
      <c r="G8" s="91"/>
      <c r="H8" s="91"/>
    </row>
    <row r="9" spans="1:8" ht="23.25" customHeight="1" x14ac:dyDescent="0.25">
      <c r="A9" s="24">
        <v>5</v>
      </c>
      <c r="B9" s="4" t="s">
        <v>332</v>
      </c>
      <c r="C9" s="4" t="s">
        <v>1724</v>
      </c>
      <c r="D9" s="94">
        <f t="shared" si="0"/>
        <v>564000</v>
      </c>
      <c r="E9" s="11"/>
      <c r="F9" s="11"/>
      <c r="G9" s="91"/>
      <c r="H9" s="91">
        <v>564000</v>
      </c>
    </row>
    <row r="10" spans="1:8" ht="23.25" customHeight="1" x14ac:dyDescent="0.25">
      <c r="A10" s="25">
        <v>6</v>
      </c>
      <c r="B10" s="4" t="s">
        <v>334</v>
      </c>
      <c r="C10" s="4" t="s">
        <v>1724</v>
      </c>
      <c r="D10" s="94">
        <f t="shared" si="0"/>
        <v>563220</v>
      </c>
      <c r="E10" s="11"/>
      <c r="F10" s="11">
        <v>563220</v>
      </c>
      <c r="G10" s="91"/>
      <c r="H10" s="91"/>
    </row>
    <row r="11" spans="1:8" ht="23.25" customHeight="1" x14ac:dyDescent="0.25">
      <c r="A11" s="24">
        <v>7</v>
      </c>
      <c r="B11" s="4" t="s">
        <v>335</v>
      </c>
      <c r="C11" s="4" t="s">
        <v>1724</v>
      </c>
      <c r="D11" s="94">
        <f t="shared" si="0"/>
        <v>563220</v>
      </c>
      <c r="E11" s="11"/>
      <c r="F11" s="11">
        <v>563220</v>
      </c>
      <c r="G11" s="91"/>
      <c r="H11" s="91"/>
    </row>
    <row r="12" spans="1:8" ht="23.25" customHeight="1" x14ac:dyDescent="0.25">
      <c r="A12" s="25">
        <v>8</v>
      </c>
      <c r="B12" s="4" t="s">
        <v>175</v>
      </c>
      <c r="C12" s="4" t="s">
        <v>1724</v>
      </c>
      <c r="D12" s="94">
        <f t="shared" si="0"/>
        <v>563220</v>
      </c>
      <c r="E12" s="11"/>
      <c r="F12" s="11"/>
      <c r="G12" s="91"/>
      <c r="H12" s="91">
        <v>563220</v>
      </c>
    </row>
    <row r="13" spans="1:8" ht="23.25" customHeight="1" x14ac:dyDescent="0.25">
      <c r="A13" s="24">
        <v>9</v>
      </c>
      <c r="B13" s="4" t="s">
        <v>336</v>
      </c>
      <c r="C13" s="4" t="s">
        <v>1724</v>
      </c>
      <c r="D13" s="94">
        <f t="shared" si="0"/>
        <v>563220</v>
      </c>
      <c r="E13" s="11"/>
      <c r="F13" s="11">
        <v>563220</v>
      </c>
      <c r="G13" s="91"/>
      <c r="H13" s="91"/>
    </row>
    <row r="14" spans="1:8" ht="23.25" customHeight="1" x14ac:dyDescent="0.25">
      <c r="A14" s="25">
        <v>10</v>
      </c>
      <c r="B14" s="4" t="s">
        <v>338</v>
      </c>
      <c r="C14" s="4" t="s">
        <v>1724</v>
      </c>
      <c r="D14" s="94">
        <f t="shared" si="0"/>
        <v>563220</v>
      </c>
      <c r="E14" s="11"/>
      <c r="F14" s="11">
        <v>563220</v>
      </c>
      <c r="G14" s="91"/>
      <c r="H14" s="91"/>
    </row>
    <row r="15" spans="1:8" ht="23.25" customHeight="1" x14ac:dyDescent="0.25">
      <c r="A15" s="24">
        <v>11</v>
      </c>
      <c r="B15" s="4" t="s">
        <v>339</v>
      </c>
      <c r="C15" s="4" t="s">
        <v>1724</v>
      </c>
      <c r="D15" s="94">
        <f t="shared" si="0"/>
        <v>563220</v>
      </c>
      <c r="E15" s="11"/>
      <c r="F15" s="11">
        <v>563220</v>
      </c>
      <c r="G15" s="91"/>
      <c r="H15" s="91"/>
    </row>
    <row r="16" spans="1:8" s="10" customFormat="1" ht="23.25" customHeight="1" x14ac:dyDescent="0.25">
      <c r="A16" s="25">
        <v>12</v>
      </c>
      <c r="B16" s="3" t="s">
        <v>261</v>
      </c>
      <c r="C16" s="4" t="s">
        <v>1724</v>
      </c>
      <c r="D16" s="94">
        <f t="shared" si="0"/>
        <v>563220</v>
      </c>
      <c r="E16" s="12"/>
      <c r="F16" s="12">
        <v>563220</v>
      </c>
      <c r="G16" s="92"/>
      <c r="H16" s="92"/>
    </row>
    <row r="17" spans="1:13" ht="23.25" customHeight="1" x14ac:dyDescent="0.25">
      <c r="A17" s="24">
        <v>13</v>
      </c>
      <c r="B17" s="4" t="s">
        <v>341</v>
      </c>
      <c r="C17" s="4" t="s">
        <v>1724</v>
      </c>
      <c r="D17" s="94">
        <f t="shared" si="0"/>
        <v>563220</v>
      </c>
      <c r="E17" s="11"/>
      <c r="F17" s="11">
        <v>563220</v>
      </c>
      <c r="G17" s="91"/>
      <c r="H17" s="91"/>
    </row>
    <row r="18" spans="1:13" ht="23.25" customHeight="1" x14ac:dyDescent="0.25">
      <c r="A18" s="25">
        <v>14</v>
      </c>
      <c r="B18" s="4" t="s">
        <v>342</v>
      </c>
      <c r="C18" s="4" t="s">
        <v>1724</v>
      </c>
      <c r="D18" s="94">
        <f t="shared" si="0"/>
        <v>0</v>
      </c>
      <c r="E18" s="11"/>
      <c r="F18" s="11"/>
      <c r="G18" s="91"/>
      <c r="H18" s="91"/>
    </row>
    <row r="19" spans="1:13" ht="23.25" customHeight="1" x14ac:dyDescent="0.25">
      <c r="A19" s="24">
        <v>15</v>
      </c>
      <c r="B19" s="4" t="s">
        <v>343</v>
      </c>
      <c r="C19" s="4" t="s">
        <v>1724</v>
      </c>
      <c r="D19" s="94">
        <f t="shared" si="0"/>
        <v>563220</v>
      </c>
      <c r="E19" s="11"/>
      <c r="F19" s="11">
        <v>563220</v>
      </c>
      <c r="G19" s="91"/>
      <c r="H19" s="91"/>
    </row>
    <row r="20" spans="1:13" ht="23.25" customHeight="1" x14ac:dyDescent="0.25">
      <c r="A20" s="25">
        <v>16</v>
      </c>
      <c r="B20" s="4" t="s">
        <v>344</v>
      </c>
      <c r="C20" s="4" t="s">
        <v>1724</v>
      </c>
      <c r="D20" s="94">
        <f t="shared" si="0"/>
        <v>563500</v>
      </c>
      <c r="E20" s="11"/>
      <c r="F20" s="11">
        <v>563500</v>
      </c>
      <c r="G20" s="91"/>
      <c r="H20" s="91"/>
    </row>
    <row r="21" spans="1:13" ht="23.25" customHeight="1" x14ac:dyDescent="0.25">
      <c r="A21" s="24">
        <v>17</v>
      </c>
      <c r="B21" s="4" t="s">
        <v>345</v>
      </c>
      <c r="C21" s="4" t="s">
        <v>1724</v>
      </c>
      <c r="D21" s="94">
        <f t="shared" si="0"/>
        <v>563220</v>
      </c>
      <c r="E21" s="11"/>
      <c r="F21" s="11">
        <v>563220</v>
      </c>
      <c r="G21" s="91"/>
      <c r="H21" s="91"/>
    </row>
    <row r="22" spans="1:13" ht="23.25" customHeight="1" x14ac:dyDescent="0.25">
      <c r="A22" s="25">
        <v>18</v>
      </c>
      <c r="B22" s="4" t="s">
        <v>148</v>
      </c>
      <c r="C22" s="4" t="s">
        <v>1724</v>
      </c>
      <c r="D22" s="94">
        <f t="shared" si="0"/>
        <v>0</v>
      </c>
      <c r="E22" s="11"/>
      <c r="F22" s="11"/>
      <c r="G22" s="91"/>
      <c r="H22" s="91"/>
    </row>
    <row r="23" spans="1:13" s="10" customFormat="1" ht="23.25" customHeight="1" x14ac:dyDescent="0.25">
      <c r="A23" s="24">
        <v>19</v>
      </c>
      <c r="B23" s="3" t="s">
        <v>120</v>
      </c>
      <c r="C23" s="4" t="s">
        <v>1724</v>
      </c>
      <c r="D23" s="94">
        <f t="shared" si="0"/>
        <v>0</v>
      </c>
      <c r="E23" s="12"/>
      <c r="F23" s="12"/>
      <c r="G23" s="92"/>
      <c r="H23" s="92"/>
    </row>
    <row r="24" spans="1:13" ht="23.25" customHeight="1" x14ac:dyDescent="0.25">
      <c r="A24" s="25">
        <v>20</v>
      </c>
      <c r="B24" s="4" t="s">
        <v>346</v>
      </c>
      <c r="C24" s="4" t="s">
        <v>1724</v>
      </c>
      <c r="D24" s="94">
        <f t="shared" si="0"/>
        <v>563220</v>
      </c>
      <c r="E24" s="11"/>
      <c r="F24" s="11">
        <v>563220</v>
      </c>
      <c r="G24" s="91"/>
      <c r="H24" s="91"/>
    </row>
    <row r="25" spans="1:13" ht="23.25" customHeight="1" x14ac:dyDescent="0.25">
      <c r="A25" s="24">
        <v>21</v>
      </c>
      <c r="B25" s="4" t="s">
        <v>348</v>
      </c>
      <c r="C25" s="4" t="s">
        <v>1724</v>
      </c>
      <c r="D25" s="94">
        <f t="shared" si="0"/>
        <v>0</v>
      </c>
      <c r="E25" s="11"/>
      <c r="F25" s="11"/>
      <c r="G25" s="91"/>
      <c r="H25" s="91"/>
    </row>
    <row r="26" spans="1:13" ht="23.25" customHeight="1" x14ac:dyDescent="0.25">
      <c r="A26" s="25">
        <v>22</v>
      </c>
      <c r="B26" s="4" t="s">
        <v>187</v>
      </c>
      <c r="C26" s="4" t="s">
        <v>1724</v>
      </c>
      <c r="D26" s="94">
        <f t="shared" si="0"/>
        <v>564000</v>
      </c>
      <c r="E26" s="11"/>
      <c r="F26" s="11"/>
      <c r="G26" s="91"/>
      <c r="H26" s="91">
        <v>564000</v>
      </c>
    </row>
    <row r="27" spans="1:13" ht="23.25" customHeight="1" x14ac:dyDescent="0.25">
      <c r="A27" s="24">
        <v>23</v>
      </c>
      <c r="B27" s="4" t="s">
        <v>188</v>
      </c>
      <c r="C27" s="4" t="s">
        <v>1724</v>
      </c>
      <c r="D27" s="94">
        <f t="shared" si="0"/>
        <v>566543</v>
      </c>
      <c r="E27" s="11"/>
      <c r="F27" s="11">
        <v>566000</v>
      </c>
      <c r="G27" s="91"/>
      <c r="H27" s="91"/>
      <c r="M27" s="9">
        <f>563-20</f>
        <v>543</v>
      </c>
    </row>
    <row r="28" spans="1:13" ht="23.25" customHeight="1" x14ac:dyDescent="0.25">
      <c r="A28" s="25">
        <v>24</v>
      </c>
      <c r="B28" s="4" t="s">
        <v>349</v>
      </c>
      <c r="C28" s="4" t="s">
        <v>1724</v>
      </c>
      <c r="D28" s="94">
        <f t="shared" si="0"/>
        <v>563220</v>
      </c>
      <c r="E28" s="11"/>
      <c r="F28" s="11"/>
      <c r="G28" s="91"/>
      <c r="H28" s="91">
        <v>563220</v>
      </c>
    </row>
    <row r="29" spans="1:13" ht="23.25" customHeight="1" x14ac:dyDescent="0.25">
      <c r="A29" s="24">
        <v>25</v>
      </c>
      <c r="B29" s="4" t="s">
        <v>350</v>
      </c>
      <c r="C29" s="4" t="s">
        <v>1724</v>
      </c>
      <c r="D29" s="94">
        <f t="shared" si="0"/>
        <v>563220</v>
      </c>
      <c r="E29" s="11"/>
      <c r="F29" s="11">
        <v>563220</v>
      </c>
      <c r="G29" s="91"/>
      <c r="H29" s="91"/>
    </row>
    <row r="30" spans="1:13" ht="23.25" customHeight="1" x14ac:dyDescent="0.25">
      <c r="A30" s="25">
        <v>26</v>
      </c>
      <c r="B30" s="4" t="s">
        <v>351</v>
      </c>
      <c r="C30" s="4" t="s">
        <v>1724</v>
      </c>
      <c r="D30" s="94">
        <f t="shared" si="0"/>
        <v>0</v>
      </c>
      <c r="E30" s="11"/>
      <c r="F30" s="11"/>
      <c r="G30" s="91"/>
      <c r="H30" s="91"/>
    </row>
    <row r="31" spans="1:13" s="10" customFormat="1" ht="23.25" customHeight="1" x14ac:dyDescent="0.25">
      <c r="A31" s="24">
        <v>27</v>
      </c>
      <c r="B31" s="3" t="s">
        <v>134</v>
      </c>
      <c r="C31" s="4" t="s">
        <v>1724</v>
      </c>
      <c r="D31" s="94">
        <f t="shared" si="0"/>
        <v>564000</v>
      </c>
      <c r="E31" s="12"/>
      <c r="F31" s="12">
        <v>564000</v>
      </c>
      <c r="G31" s="92"/>
      <c r="H31" s="92"/>
    </row>
    <row r="32" spans="1:13" ht="23.25" customHeight="1" x14ac:dyDescent="0.25">
      <c r="A32" s="25">
        <v>28</v>
      </c>
      <c r="B32" s="4" t="s">
        <v>273</v>
      </c>
      <c r="C32" s="4" t="s">
        <v>1724</v>
      </c>
      <c r="D32" s="94">
        <f t="shared" si="0"/>
        <v>0</v>
      </c>
      <c r="E32" s="11"/>
      <c r="F32" s="11"/>
      <c r="G32" s="91"/>
      <c r="H32" s="91"/>
    </row>
    <row r="33" spans="1:8" ht="23.25" customHeight="1" x14ac:dyDescent="0.25">
      <c r="A33" s="24">
        <v>29</v>
      </c>
      <c r="B33" s="4" t="s">
        <v>24</v>
      </c>
      <c r="C33" s="4" t="s">
        <v>1724</v>
      </c>
      <c r="D33" s="94">
        <f t="shared" si="0"/>
        <v>563220</v>
      </c>
      <c r="E33" s="11"/>
      <c r="F33" s="11">
        <v>563220</v>
      </c>
      <c r="G33" s="91"/>
      <c r="H33" s="91"/>
    </row>
    <row r="34" spans="1:8" ht="23.25" customHeight="1" x14ac:dyDescent="0.25">
      <c r="A34" s="25">
        <v>30</v>
      </c>
      <c r="B34" s="4" t="s">
        <v>192</v>
      </c>
      <c r="C34" s="4" t="s">
        <v>1724</v>
      </c>
      <c r="D34" s="94">
        <f t="shared" si="0"/>
        <v>0</v>
      </c>
      <c r="E34" s="11"/>
      <c r="F34" s="11"/>
      <c r="G34" s="91"/>
      <c r="H34" s="91"/>
    </row>
    <row r="35" spans="1:8" ht="23.25" customHeight="1" x14ac:dyDescent="0.25">
      <c r="A35" s="24">
        <v>31</v>
      </c>
      <c r="B35" s="4" t="s">
        <v>353</v>
      </c>
      <c r="C35" s="4" t="s">
        <v>1724</v>
      </c>
      <c r="D35" s="94">
        <f t="shared" si="0"/>
        <v>563220</v>
      </c>
      <c r="E35" s="11"/>
      <c r="F35" s="11">
        <v>563220</v>
      </c>
      <c r="G35" s="91"/>
      <c r="H35" s="91"/>
    </row>
    <row r="36" spans="1:8" s="10" customFormat="1" ht="23.25" customHeight="1" x14ac:dyDescent="0.25">
      <c r="A36" s="25">
        <v>32</v>
      </c>
      <c r="B36" s="3" t="s">
        <v>126</v>
      </c>
      <c r="C36" s="4" t="s">
        <v>1724</v>
      </c>
      <c r="D36" s="94">
        <f t="shared" si="0"/>
        <v>563220</v>
      </c>
      <c r="E36" s="12"/>
      <c r="F36" s="12">
        <v>563220</v>
      </c>
      <c r="G36" s="92"/>
      <c r="H36" s="92"/>
    </row>
    <row r="37" spans="1:8" ht="23.25" customHeight="1" x14ac:dyDescent="0.25">
      <c r="A37" s="24">
        <v>33</v>
      </c>
      <c r="B37" s="4" t="s">
        <v>194</v>
      </c>
      <c r="C37" s="4" t="s">
        <v>1724</v>
      </c>
      <c r="D37" s="94">
        <f t="shared" si="0"/>
        <v>563220</v>
      </c>
      <c r="E37" s="11"/>
      <c r="F37" s="11">
        <v>563220</v>
      </c>
      <c r="G37" s="91"/>
      <c r="H37" s="91"/>
    </row>
    <row r="38" spans="1:8" s="10" customFormat="1" ht="23.25" customHeight="1" x14ac:dyDescent="0.25">
      <c r="A38" s="25">
        <v>34</v>
      </c>
      <c r="B38" s="3" t="s">
        <v>26</v>
      </c>
      <c r="C38" s="4" t="s">
        <v>1724</v>
      </c>
      <c r="D38" s="94">
        <f t="shared" si="0"/>
        <v>0</v>
      </c>
      <c r="E38" s="12"/>
      <c r="F38" s="12"/>
      <c r="G38" s="92"/>
      <c r="H38" s="92"/>
    </row>
    <row r="39" spans="1:8" ht="23.25" customHeight="1" x14ac:dyDescent="0.25">
      <c r="A39" s="24">
        <v>35</v>
      </c>
      <c r="B39" s="4" t="s">
        <v>355</v>
      </c>
      <c r="C39" s="4" t="s">
        <v>1724</v>
      </c>
      <c r="D39" s="94">
        <f t="shared" si="0"/>
        <v>0</v>
      </c>
      <c r="E39" s="11"/>
      <c r="F39" s="11"/>
      <c r="G39" s="91"/>
      <c r="H39" s="91"/>
    </row>
    <row r="40" spans="1:8" s="10" customFormat="1" ht="23.25" customHeight="1" x14ac:dyDescent="0.25">
      <c r="A40" s="25">
        <v>36</v>
      </c>
      <c r="B40" s="3" t="s">
        <v>104</v>
      </c>
      <c r="C40" s="4" t="s">
        <v>1724</v>
      </c>
      <c r="D40" s="94">
        <f t="shared" si="0"/>
        <v>563500</v>
      </c>
      <c r="E40" s="12"/>
      <c r="F40" s="12"/>
      <c r="G40" s="92"/>
      <c r="H40" s="92">
        <v>563500</v>
      </c>
    </row>
    <row r="41" spans="1:8" ht="23.25" customHeight="1" x14ac:dyDescent="0.25">
      <c r="A41" s="24">
        <v>37</v>
      </c>
      <c r="B41" s="4" t="s">
        <v>356</v>
      </c>
      <c r="C41" s="4" t="s">
        <v>1724</v>
      </c>
      <c r="D41" s="94">
        <f t="shared" si="0"/>
        <v>563220</v>
      </c>
      <c r="E41" s="11"/>
      <c r="F41" s="11">
        <v>563220</v>
      </c>
      <c r="G41" s="91"/>
      <c r="H41" s="91"/>
    </row>
    <row r="42" spans="1:8" ht="23.25" customHeight="1" x14ac:dyDescent="0.25">
      <c r="A42" s="25">
        <v>38</v>
      </c>
      <c r="B42" s="4" t="s">
        <v>357</v>
      </c>
      <c r="C42" s="4" t="s">
        <v>1724</v>
      </c>
      <c r="D42" s="94">
        <f t="shared" si="0"/>
        <v>0</v>
      </c>
      <c r="E42" s="11"/>
      <c r="F42" s="11"/>
      <c r="G42" s="91"/>
      <c r="H42" s="91"/>
    </row>
    <row r="43" spans="1:8" ht="23.25" customHeight="1" x14ac:dyDescent="0.25">
      <c r="A43" s="24">
        <v>39</v>
      </c>
      <c r="B43" s="4" t="s">
        <v>202</v>
      </c>
      <c r="C43" s="4" t="s">
        <v>1724</v>
      </c>
      <c r="D43" s="94">
        <f t="shared" si="0"/>
        <v>563220</v>
      </c>
      <c r="E43" s="11"/>
      <c r="F43" s="11"/>
      <c r="G43" s="91"/>
      <c r="H43" s="91">
        <v>563220</v>
      </c>
    </row>
    <row r="44" spans="1:8" ht="23.25" customHeight="1" x14ac:dyDescent="0.25">
      <c r="A44" s="25">
        <v>40</v>
      </c>
      <c r="B44" s="4" t="s">
        <v>358</v>
      </c>
      <c r="C44" s="4" t="s">
        <v>1724</v>
      </c>
      <c r="D44" s="94">
        <f t="shared" si="0"/>
        <v>563220</v>
      </c>
      <c r="E44" s="11"/>
      <c r="F44" s="11">
        <v>563220</v>
      </c>
      <c r="G44" s="91"/>
      <c r="H44" s="91"/>
    </row>
    <row r="45" spans="1:8" s="21" customFormat="1" ht="23.25" customHeight="1" x14ac:dyDescent="0.2">
      <c r="A45" s="22"/>
      <c r="B45" s="22" t="s">
        <v>379</v>
      </c>
      <c r="C45" s="22"/>
      <c r="D45" s="95"/>
      <c r="E45" s="23">
        <f>SUM(E5:E44)</f>
        <v>0</v>
      </c>
      <c r="F45" s="23">
        <f>SUM(F5:F44)</f>
        <v>11831460</v>
      </c>
      <c r="G45" s="23">
        <f>SUM(G5:G44)</f>
        <v>0</v>
      </c>
      <c r="H45" s="23">
        <f>SUM(H5:H44)</f>
        <v>3944380</v>
      </c>
    </row>
  </sheetData>
  <mergeCells count="8">
    <mergeCell ref="G3:H3"/>
    <mergeCell ref="D3:D4"/>
    <mergeCell ref="A1:F1"/>
    <mergeCell ref="A3:A4"/>
    <mergeCell ref="B3:B4"/>
    <mergeCell ref="E3:F3"/>
    <mergeCell ref="A2:B2"/>
    <mergeCell ref="C3:C4"/>
  </mergeCells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3" sqref="G3:H4"/>
    </sheetView>
  </sheetViews>
  <sheetFormatPr defaultColWidth="8.85546875" defaultRowHeight="15" x14ac:dyDescent="0.25"/>
  <cols>
    <col min="1" max="1" width="4.85546875" style="19" bestFit="1" customWidth="1"/>
    <col min="2" max="2" width="28.140625" customWidth="1"/>
    <col min="3" max="3" width="4.85546875" bestFit="1" customWidth="1"/>
    <col min="4" max="4" width="14.5703125" style="81" customWidth="1"/>
    <col min="5" max="5" width="13" style="37" customWidth="1"/>
    <col min="6" max="6" width="14.140625" style="37" customWidth="1"/>
    <col min="7" max="7" width="8.85546875" style="108"/>
    <col min="8" max="8" width="11.5703125" style="108" customWidth="1"/>
  </cols>
  <sheetData>
    <row r="1" spans="1:9" ht="45.75" customHeight="1" x14ac:dyDescent="0.25">
      <c r="A1" s="161" t="s">
        <v>380</v>
      </c>
      <c r="B1" s="162"/>
      <c r="C1" s="162"/>
      <c r="D1" s="162"/>
      <c r="E1" s="162"/>
      <c r="F1" s="162"/>
    </row>
    <row r="3" spans="1:9" ht="23.25" customHeight="1" x14ac:dyDescent="0.25">
      <c r="A3" s="163" t="s">
        <v>308</v>
      </c>
      <c r="B3" s="163" t="s">
        <v>381</v>
      </c>
      <c r="C3" s="147" t="s">
        <v>1723</v>
      </c>
      <c r="D3" s="121"/>
      <c r="E3" s="152" t="s">
        <v>377</v>
      </c>
      <c r="F3" s="152"/>
      <c r="G3" s="156" t="s">
        <v>1764</v>
      </c>
      <c r="H3" s="156"/>
    </row>
    <row r="4" spans="1:9" ht="23.25" customHeight="1" x14ac:dyDescent="0.25">
      <c r="A4" s="164"/>
      <c r="B4" s="164"/>
      <c r="C4" s="148"/>
      <c r="D4" s="122"/>
      <c r="E4" s="29" t="s">
        <v>375</v>
      </c>
      <c r="F4" s="30" t="s">
        <v>376</v>
      </c>
      <c r="G4" s="89" t="s">
        <v>375</v>
      </c>
      <c r="H4" s="89" t="s">
        <v>376</v>
      </c>
    </row>
    <row r="5" spans="1:9" ht="23.25" customHeight="1" x14ac:dyDescent="0.25">
      <c r="A5" s="31" t="s">
        <v>382</v>
      </c>
      <c r="B5" s="32" t="s">
        <v>383</v>
      </c>
      <c r="C5" s="32" t="s">
        <v>1750</v>
      </c>
      <c r="D5" s="123">
        <f>SUM(E5:AA5)</f>
        <v>564000</v>
      </c>
      <c r="E5" s="11"/>
      <c r="F5" s="11">
        <v>564000</v>
      </c>
      <c r="G5" s="110"/>
      <c r="H5" s="110"/>
      <c r="I5" t="s">
        <v>383</v>
      </c>
    </row>
    <row r="6" spans="1:9" ht="23.25" customHeight="1" x14ac:dyDescent="0.25">
      <c r="A6" s="31">
        <f>+A5+1</f>
        <v>2</v>
      </c>
      <c r="B6" s="32" t="s">
        <v>385</v>
      </c>
      <c r="C6" s="32" t="s">
        <v>1750</v>
      </c>
      <c r="D6" s="123">
        <f t="shared" ref="D6:D37" si="0">SUM(E6:AA6)</f>
        <v>563220</v>
      </c>
      <c r="E6" s="12"/>
      <c r="F6" s="12"/>
      <c r="G6" s="110"/>
      <c r="H6" s="110">
        <v>563220</v>
      </c>
      <c r="I6" t="s">
        <v>385</v>
      </c>
    </row>
    <row r="7" spans="1:9" ht="23.25" customHeight="1" x14ac:dyDescent="0.25">
      <c r="A7" s="86">
        <f t="shared" ref="A7:A37" si="1">+A6+1</f>
        <v>3</v>
      </c>
      <c r="B7" s="32" t="s">
        <v>387</v>
      </c>
      <c r="C7" s="32" t="s">
        <v>1750</v>
      </c>
      <c r="D7" s="123">
        <f t="shared" si="0"/>
        <v>563220</v>
      </c>
      <c r="E7" s="11"/>
      <c r="F7" s="11">
        <v>563220</v>
      </c>
      <c r="G7" s="110"/>
      <c r="H7" s="110"/>
      <c r="I7" t="s">
        <v>387</v>
      </c>
    </row>
    <row r="8" spans="1:9" ht="23.25" customHeight="1" x14ac:dyDescent="0.25">
      <c r="A8" s="86">
        <f t="shared" si="1"/>
        <v>4</v>
      </c>
      <c r="B8" s="32" t="s">
        <v>389</v>
      </c>
      <c r="C8" s="32" t="s">
        <v>1750</v>
      </c>
      <c r="D8" s="123">
        <f t="shared" si="0"/>
        <v>563220</v>
      </c>
      <c r="E8" s="11"/>
      <c r="F8" s="11">
        <v>563220</v>
      </c>
      <c r="G8" s="110"/>
      <c r="H8" s="110"/>
      <c r="I8" t="s">
        <v>389</v>
      </c>
    </row>
    <row r="9" spans="1:9" ht="23.25" customHeight="1" x14ac:dyDescent="0.25">
      <c r="A9" s="86">
        <f t="shared" si="1"/>
        <v>5</v>
      </c>
      <c r="B9" s="32" t="s">
        <v>391</v>
      </c>
      <c r="C9" s="32" t="s">
        <v>1750</v>
      </c>
      <c r="D9" s="123">
        <f t="shared" si="0"/>
        <v>563220</v>
      </c>
      <c r="E9" s="11"/>
      <c r="F9" s="11"/>
      <c r="G9" s="110"/>
      <c r="H9" s="110">
        <v>563220</v>
      </c>
      <c r="I9" t="s">
        <v>391</v>
      </c>
    </row>
    <row r="10" spans="1:9" ht="23.25" customHeight="1" x14ac:dyDescent="0.25">
      <c r="A10" s="86">
        <f t="shared" si="1"/>
        <v>6</v>
      </c>
      <c r="B10" s="32" t="s">
        <v>393</v>
      </c>
      <c r="C10" s="32" t="s">
        <v>1750</v>
      </c>
      <c r="D10" s="123">
        <f t="shared" si="0"/>
        <v>564000</v>
      </c>
      <c r="E10" s="12"/>
      <c r="F10" s="12"/>
      <c r="G10" s="110"/>
      <c r="H10" s="110">
        <v>564000</v>
      </c>
      <c r="I10" t="s">
        <v>393</v>
      </c>
    </row>
    <row r="11" spans="1:9" ht="23.25" customHeight="1" x14ac:dyDescent="0.25">
      <c r="A11" s="86">
        <f t="shared" si="1"/>
        <v>7</v>
      </c>
      <c r="B11" s="32" t="s">
        <v>395</v>
      </c>
      <c r="C11" s="32" t="s">
        <v>1750</v>
      </c>
      <c r="D11" s="123">
        <f t="shared" si="0"/>
        <v>0</v>
      </c>
      <c r="E11" s="11"/>
      <c r="F11" s="11"/>
      <c r="G11" s="110"/>
      <c r="H11" s="110"/>
      <c r="I11" t="s">
        <v>395</v>
      </c>
    </row>
    <row r="12" spans="1:9" ht="23.25" customHeight="1" x14ac:dyDescent="0.25">
      <c r="A12" s="86">
        <f t="shared" si="1"/>
        <v>8</v>
      </c>
      <c r="B12" s="32" t="s">
        <v>397</v>
      </c>
      <c r="C12" s="32" t="s">
        <v>1750</v>
      </c>
      <c r="D12" s="123">
        <f t="shared" si="0"/>
        <v>563220</v>
      </c>
      <c r="E12" s="11"/>
      <c r="F12" s="11">
        <v>563220</v>
      </c>
      <c r="G12" s="110"/>
      <c r="H12" s="110"/>
      <c r="I12" t="s">
        <v>397</v>
      </c>
    </row>
    <row r="13" spans="1:9" ht="23.25" customHeight="1" x14ac:dyDescent="0.25">
      <c r="A13" s="86">
        <f t="shared" si="1"/>
        <v>9</v>
      </c>
      <c r="B13" s="32" t="s">
        <v>399</v>
      </c>
      <c r="C13" s="32" t="s">
        <v>1750</v>
      </c>
      <c r="D13" s="123">
        <f t="shared" si="0"/>
        <v>563220</v>
      </c>
      <c r="E13" s="11"/>
      <c r="F13" s="11">
        <v>563220</v>
      </c>
      <c r="G13" s="110"/>
      <c r="H13" s="110"/>
      <c r="I13" t="s">
        <v>399</v>
      </c>
    </row>
    <row r="14" spans="1:9" ht="23.25" customHeight="1" x14ac:dyDescent="0.25">
      <c r="A14" s="86">
        <f t="shared" si="1"/>
        <v>10</v>
      </c>
      <c r="B14" s="32" t="s">
        <v>401</v>
      </c>
      <c r="C14" s="32" t="s">
        <v>1750</v>
      </c>
      <c r="D14" s="123">
        <f t="shared" si="0"/>
        <v>563220</v>
      </c>
      <c r="E14" s="11"/>
      <c r="F14" s="11">
        <v>563220</v>
      </c>
      <c r="G14" s="110"/>
      <c r="H14" s="110"/>
      <c r="I14" t="s">
        <v>401</v>
      </c>
    </row>
    <row r="15" spans="1:9" ht="23.25" customHeight="1" x14ac:dyDescent="0.25">
      <c r="A15" s="86">
        <f t="shared" si="1"/>
        <v>11</v>
      </c>
      <c r="B15" s="32" t="s">
        <v>403</v>
      </c>
      <c r="C15" s="32" t="s">
        <v>1750</v>
      </c>
      <c r="D15" s="123">
        <f t="shared" si="0"/>
        <v>563220</v>
      </c>
      <c r="E15" s="11"/>
      <c r="F15" s="11">
        <v>563220</v>
      </c>
      <c r="G15" s="110"/>
      <c r="H15" s="110"/>
      <c r="I15" t="s">
        <v>403</v>
      </c>
    </row>
    <row r="16" spans="1:9" ht="23.25" customHeight="1" x14ac:dyDescent="0.25">
      <c r="A16" s="86">
        <f t="shared" si="1"/>
        <v>12</v>
      </c>
      <c r="B16" s="32" t="s">
        <v>405</v>
      </c>
      <c r="C16" s="32" t="s">
        <v>1750</v>
      </c>
      <c r="D16" s="123">
        <f t="shared" si="0"/>
        <v>0</v>
      </c>
      <c r="E16" s="11"/>
      <c r="F16" s="11"/>
      <c r="G16" s="110"/>
      <c r="H16" s="110"/>
      <c r="I16" t="s">
        <v>405</v>
      </c>
    </row>
    <row r="17" spans="1:9" ht="23.25" customHeight="1" x14ac:dyDescent="0.25">
      <c r="A17" s="86">
        <f t="shared" si="1"/>
        <v>13</v>
      </c>
      <c r="B17" s="32" t="s">
        <v>407</v>
      </c>
      <c r="C17" s="32" t="s">
        <v>1750</v>
      </c>
      <c r="D17" s="123">
        <f t="shared" si="0"/>
        <v>0</v>
      </c>
      <c r="E17" s="12"/>
      <c r="F17" s="12"/>
      <c r="G17" s="110"/>
      <c r="H17" s="110"/>
      <c r="I17" t="s">
        <v>407</v>
      </c>
    </row>
    <row r="18" spans="1:9" ht="23.25" customHeight="1" x14ac:dyDescent="0.25">
      <c r="A18" s="86">
        <f t="shared" si="1"/>
        <v>14</v>
      </c>
      <c r="B18" s="32" t="s">
        <v>409</v>
      </c>
      <c r="C18" s="32" t="s">
        <v>1750</v>
      </c>
      <c r="D18" s="123">
        <f t="shared" si="0"/>
        <v>0</v>
      </c>
      <c r="E18" s="11"/>
      <c r="F18" s="11"/>
      <c r="G18" s="110"/>
      <c r="H18" s="110"/>
      <c r="I18" t="s">
        <v>409</v>
      </c>
    </row>
    <row r="19" spans="1:9" ht="23.25" customHeight="1" x14ac:dyDescent="0.25">
      <c r="A19" s="86">
        <f t="shared" si="1"/>
        <v>15</v>
      </c>
      <c r="B19" s="32" t="s">
        <v>411</v>
      </c>
      <c r="C19" s="32" t="s">
        <v>1750</v>
      </c>
      <c r="D19" s="123">
        <f t="shared" si="0"/>
        <v>563220</v>
      </c>
      <c r="E19" s="11"/>
      <c r="F19" s="11"/>
      <c r="G19" s="110"/>
      <c r="H19" s="110">
        <v>563220</v>
      </c>
      <c r="I19" t="s">
        <v>411</v>
      </c>
    </row>
    <row r="20" spans="1:9" ht="23.25" customHeight="1" x14ac:dyDescent="0.25">
      <c r="A20" s="86">
        <f t="shared" si="1"/>
        <v>16</v>
      </c>
      <c r="B20" s="32" t="s">
        <v>413</v>
      </c>
      <c r="C20" s="32" t="s">
        <v>1750</v>
      </c>
      <c r="D20" s="123">
        <f t="shared" si="0"/>
        <v>563220</v>
      </c>
      <c r="E20" s="11"/>
      <c r="F20" s="11">
        <v>563220</v>
      </c>
      <c r="G20" s="110"/>
      <c r="H20" s="110"/>
      <c r="I20" t="s">
        <v>413</v>
      </c>
    </row>
    <row r="21" spans="1:9" ht="23.25" customHeight="1" x14ac:dyDescent="0.25">
      <c r="A21" s="86">
        <f t="shared" si="1"/>
        <v>17</v>
      </c>
      <c r="B21" s="32" t="s">
        <v>415</v>
      </c>
      <c r="C21" s="32" t="s">
        <v>1750</v>
      </c>
      <c r="D21" s="123">
        <f t="shared" si="0"/>
        <v>563220</v>
      </c>
      <c r="E21" s="11"/>
      <c r="F21" s="11">
        <v>563220</v>
      </c>
      <c r="G21" s="110"/>
      <c r="H21" s="110"/>
      <c r="I21" t="s">
        <v>415</v>
      </c>
    </row>
    <row r="22" spans="1:9" ht="23.25" customHeight="1" x14ac:dyDescent="0.25">
      <c r="A22" s="86">
        <f t="shared" si="1"/>
        <v>18</v>
      </c>
      <c r="B22" s="32" t="s">
        <v>417</v>
      </c>
      <c r="C22" s="32" t="s">
        <v>1750</v>
      </c>
      <c r="D22" s="123">
        <f t="shared" si="0"/>
        <v>563220</v>
      </c>
      <c r="E22" s="11"/>
      <c r="F22" s="11"/>
      <c r="G22" s="110"/>
      <c r="H22" s="110">
        <v>563220</v>
      </c>
      <c r="I22" t="s">
        <v>417</v>
      </c>
    </row>
    <row r="23" spans="1:9" ht="23.25" customHeight="1" x14ac:dyDescent="0.25">
      <c r="A23" s="86">
        <f t="shared" si="1"/>
        <v>19</v>
      </c>
      <c r="B23" s="32" t="s">
        <v>419</v>
      </c>
      <c r="C23" s="32" t="s">
        <v>1750</v>
      </c>
      <c r="D23" s="123">
        <f t="shared" si="0"/>
        <v>564000</v>
      </c>
      <c r="E23" s="12"/>
      <c r="F23" s="12">
        <v>564000</v>
      </c>
      <c r="G23" s="110"/>
      <c r="H23" s="110"/>
      <c r="I23" t="s">
        <v>419</v>
      </c>
    </row>
    <row r="24" spans="1:9" ht="23.25" customHeight="1" x14ac:dyDescent="0.25">
      <c r="A24" s="86">
        <f t="shared" si="1"/>
        <v>20</v>
      </c>
      <c r="B24" s="32" t="s">
        <v>421</v>
      </c>
      <c r="C24" s="32" t="s">
        <v>1750</v>
      </c>
      <c r="D24" s="123">
        <f t="shared" si="0"/>
        <v>0</v>
      </c>
      <c r="E24" s="11"/>
      <c r="F24" s="11"/>
      <c r="G24" s="110"/>
      <c r="H24" s="110"/>
      <c r="I24" t="s">
        <v>421</v>
      </c>
    </row>
    <row r="25" spans="1:9" ht="23.25" customHeight="1" x14ac:dyDescent="0.25">
      <c r="A25" s="86">
        <f t="shared" si="1"/>
        <v>21</v>
      </c>
      <c r="B25" s="32" t="s">
        <v>423</v>
      </c>
      <c r="C25" s="32" t="s">
        <v>1750</v>
      </c>
      <c r="D25" s="123">
        <f t="shared" si="0"/>
        <v>0</v>
      </c>
      <c r="E25" s="11"/>
      <c r="F25" s="11"/>
      <c r="G25" s="110"/>
      <c r="H25" s="110"/>
      <c r="I25" t="s">
        <v>423</v>
      </c>
    </row>
    <row r="26" spans="1:9" ht="23.25" customHeight="1" x14ac:dyDescent="0.25">
      <c r="A26" s="86">
        <f t="shared" si="1"/>
        <v>22</v>
      </c>
      <c r="B26" s="32" t="s">
        <v>425</v>
      </c>
      <c r="C26" s="32" t="s">
        <v>1750</v>
      </c>
      <c r="D26" s="123">
        <f t="shared" si="0"/>
        <v>563220</v>
      </c>
      <c r="E26" s="12"/>
      <c r="F26" s="12">
        <v>563220</v>
      </c>
      <c r="G26" s="110"/>
      <c r="H26" s="110"/>
      <c r="I26" t="s">
        <v>425</v>
      </c>
    </row>
    <row r="27" spans="1:9" ht="23.25" customHeight="1" x14ac:dyDescent="0.25">
      <c r="A27" s="86">
        <f t="shared" si="1"/>
        <v>23</v>
      </c>
      <c r="B27" s="32" t="s">
        <v>427</v>
      </c>
      <c r="C27" s="32" t="s">
        <v>1750</v>
      </c>
      <c r="D27" s="123">
        <f t="shared" si="0"/>
        <v>563220</v>
      </c>
      <c r="E27" s="11"/>
      <c r="F27" s="11"/>
      <c r="G27" s="110"/>
      <c r="H27" s="110">
        <v>563220</v>
      </c>
      <c r="I27" t="s">
        <v>427</v>
      </c>
    </row>
    <row r="28" spans="1:9" ht="23.25" customHeight="1" x14ac:dyDescent="0.25">
      <c r="A28" s="86">
        <f t="shared" si="1"/>
        <v>24</v>
      </c>
      <c r="B28" s="32" t="s">
        <v>429</v>
      </c>
      <c r="C28" s="32" t="s">
        <v>1750</v>
      </c>
      <c r="D28" s="123">
        <f t="shared" si="0"/>
        <v>563220</v>
      </c>
      <c r="E28" s="11"/>
      <c r="F28" s="11">
        <v>563220</v>
      </c>
      <c r="G28" s="110"/>
      <c r="H28" s="110"/>
      <c r="I28" t="s">
        <v>429</v>
      </c>
    </row>
    <row r="29" spans="1:9" ht="23.25" customHeight="1" x14ac:dyDescent="0.25">
      <c r="A29" s="86">
        <f t="shared" si="1"/>
        <v>25</v>
      </c>
      <c r="B29" s="32" t="s">
        <v>431</v>
      </c>
      <c r="C29" s="32" t="s">
        <v>1750</v>
      </c>
      <c r="D29" s="123">
        <f t="shared" si="0"/>
        <v>0</v>
      </c>
      <c r="E29" s="11"/>
      <c r="F29" s="11"/>
      <c r="G29" s="110"/>
      <c r="H29" s="110"/>
      <c r="I29" t="s">
        <v>431</v>
      </c>
    </row>
    <row r="30" spans="1:9" ht="23.25" customHeight="1" x14ac:dyDescent="0.25">
      <c r="A30" s="86">
        <f t="shared" si="1"/>
        <v>26</v>
      </c>
      <c r="B30" s="32" t="s">
        <v>433</v>
      </c>
      <c r="C30" s="32" t="s">
        <v>1750</v>
      </c>
      <c r="D30" s="123">
        <f t="shared" si="0"/>
        <v>0</v>
      </c>
      <c r="E30" s="11"/>
      <c r="F30" s="11"/>
      <c r="G30" s="110"/>
      <c r="H30" s="110"/>
      <c r="I30" t="s">
        <v>433</v>
      </c>
    </row>
    <row r="31" spans="1:9" ht="23.25" customHeight="1" x14ac:dyDescent="0.25">
      <c r="A31" s="86">
        <f t="shared" si="1"/>
        <v>27</v>
      </c>
      <c r="B31" s="32" t="s">
        <v>435</v>
      </c>
      <c r="C31" s="32" t="s">
        <v>1750</v>
      </c>
      <c r="D31" s="123">
        <f t="shared" si="0"/>
        <v>563220</v>
      </c>
      <c r="E31" s="11"/>
      <c r="F31" s="11">
        <v>563220</v>
      </c>
      <c r="G31" s="110"/>
      <c r="H31" s="110"/>
      <c r="I31" t="s">
        <v>435</v>
      </c>
    </row>
    <row r="32" spans="1:9" ht="23.25" customHeight="1" x14ac:dyDescent="0.25">
      <c r="A32" s="86">
        <f t="shared" si="1"/>
        <v>28</v>
      </c>
      <c r="B32" s="32" t="s">
        <v>437</v>
      </c>
      <c r="C32" s="32" t="s">
        <v>1750</v>
      </c>
      <c r="D32" s="123">
        <f t="shared" si="0"/>
        <v>563000</v>
      </c>
      <c r="E32" s="11"/>
      <c r="F32" s="11">
        <v>563000</v>
      </c>
      <c r="G32" s="110"/>
      <c r="H32" s="110"/>
      <c r="I32" t="s">
        <v>437</v>
      </c>
    </row>
    <row r="33" spans="1:9" ht="23.25" customHeight="1" x14ac:dyDescent="0.25">
      <c r="A33" s="86">
        <f t="shared" si="1"/>
        <v>29</v>
      </c>
      <c r="B33" s="32" t="s">
        <v>439</v>
      </c>
      <c r="C33" s="32" t="s">
        <v>1750</v>
      </c>
      <c r="D33" s="123">
        <f t="shared" si="0"/>
        <v>563220</v>
      </c>
      <c r="E33" s="11"/>
      <c r="F33" s="11">
        <v>563220</v>
      </c>
      <c r="G33" s="110"/>
      <c r="H33" s="110"/>
      <c r="I33" t="s">
        <v>439</v>
      </c>
    </row>
    <row r="34" spans="1:9" ht="23.25" customHeight="1" x14ac:dyDescent="0.25">
      <c r="A34" s="86">
        <f t="shared" si="1"/>
        <v>30</v>
      </c>
      <c r="B34" s="32" t="s">
        <v>441</v>
      </c>
      <c r="C34" s="32" t="s">
        <v>1750</v>
      </c>
      <c r="D34" s="123">
        <f t="shared" si="0"/>
        <v>563220</v>
      </c>
      <c r="E34" s="12"/>
      <c r="F34" s="12">
        <v>563220</v>
      </c>
      <c r="G34" s="110"/>
      <c r="H34" s="110"/>
      <c r="I34" t="s">
        <v>441</v>
      </c>
    </row>
    <row r="35" spans="1:9" ht="23.25" customHeight="1" x14ac:dyDescent="0.25">
      <c r="A35" s="86">
        <f t="shared" si="1"/>
        <v>31</v>
      </c>
      <c r="B35" s="32" t="s">
        <v>443</v>
      </c>
      <c r="C35" s="32" t="s">
        <v>1750</v>
      </c>
      <c r="D35" s="123">
        <f t="shared" si="0"/>
        <v>563220</v>
      </c>
      <c r="E35" s="11"/>
      <c r="F35" s="11">
        <v>563220</v>
      </c>
      <c r="G35" s="110"/>
      <c r="H35" s="110"/>
      <c r="I35" t="s">
        <v>443</v>
      </c>
    </row>
    <row r="36" spans="1:9" ht="23.25" customHeight="1" x14ac:dyDescent="0.25">
      <c r="A36" s="86">
        <f t="shared" si="1"/>
        <v>32</v>
      </c>
      <c r="B36" s="32" t="s">
        <v>357</v>
      </c>
      <c r="C36" s="32" t="s">
        <v>1750</v>
      </c>
      <c r="D36" s="123">
        <f t="shared" si="0"/>
        <v>563220</v>
      </c>
      <c r="E36" s="11"/>
      <c r="F36" s="11"/>
      <c r="G36" s="110"/>
      <c r="H36" s="110">
        <v>563220</v>
      </c>
      <c r="I36" t="s">
        <v>357</v>
      </c>
    </row>
    <row r="37" spans="1:9" ht="23.25" customHeight="1" x14ac:dyDescent="0.25">
      <c r="A37" s="86">
        <f t="shared" si="1"/>
        <v>33</v>
      </c>
      <c r="B37" s="32" t="s">
        <v>446</v>
      </c>
      <c r="C37" s="32" t="s">
        <v>1750</v>
      </c>
      <c r="D37" s="123">
        <f t="shared" si="0"/>
        <v>563220</v>
      </c>
      <c r="E37" s="11"/>
      <c r="F37" s="11">
        <v>563220</v>
      </c>
      <c r="G37" s="110"/>
      <c r="H37" s="110"/>
      <c r="I37" t="s">
        <v>446</v>
      </c>
    </row>
    <row r="38" spans="1:9" s="36" customFormat="1" ht="23.25" customHeight="1" x14ac:dyDescent="0.2">
      <c r="A38" s="33"/>
      <c r="B38" s="34" t="s">
        <v>379</v>
      </c>
      <c r="C38" s="34"/>
      <c r="D38" s="35">
        <f t="shared" ref="D38:E38" si="2">SUM(D5:D37)</f>
        <v>14082620</v>
      </c>
      <c r="E38" s="35">
        <f t="shared" si="2"/>
        <v>0</v>
      </c>
      <c r="F38" s="35">
        <f>SUM(F5:F37)</f>
        <v>10139300</v>
      </c>
      <c r="G38" s="35">
        <f t="shared" ref="G38:H38" si="3">SUM(G5:G37)</f>
        <v>0</v>
      </c>
      <c r="H38" s="35">
        <f t="shared" si="3"/>
        <v>3943320</v>
      </c>
    </row>
    <row r="49" spans="4:8" customFormat="1" x14ac:dyDescent="0.25">
      <c r="D49" s="81"/>
      <c r="G49" s="108"/>
      <c r="H49" s="108"/>
    </row>
    <row r="50" spans="4:8" customFormat="1" x14ac:dyDescent="0.25">
      <c r="D50" s="81"/>
      <c r="G50" s="108"/>
      <c r="H50" s="108"/>
    </row>
  </sheetData>
  <autoFilter ref="A4:F4"/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B1" workbookViewId="0">
      <selection activeCell="G3" sqref="G3:H4"/>
    </sheetView>
  </sheetViews>
  <sheetFormatPr defaultColWidth="8.85546875" defaultRowHeight="15" x14ac:dyDescent="0.25"/>
  <cols>
    <col min="1" max="1" width="6.140625" style="40" customWidth="1"/>
    <col min="2" max="2" width="24.85546875" style="38" customWidth="1"/>
    <col min="3" max="3" width="4.85546875" style="38" bestFit="1" customWidth="1"/>
    <col min="4" max="4" width="17.140625" style="127" customWidth="1"/>
    <col min="5" max="5" width="14" customWidth="1"/>
    <col min="6" max="6" width="14.7109375" customWidth="1"/>
    <col min="7" max="7" width="8.85546875" style="38"/>
    <col min="8" max="8" width="12.28515625" style="38" customWidth="1"/>
    <col min="9" max="16384" width="8.85546875" style="38"/>
  </cols>
  <sheetData>
    <row r="1" spans="1:9" ht="33.75" customHeight="1" x14ac:dyDescent="0.2">
      <c r="A1" s="161" t="s">
        <v>447</v>
      </c>
      <c r="B1" s="162"/>
      <c r="C1" s="162"/>
      <c r="D1" s="162"/>
      <c r="E1" s="162"/>
      <c r="F1" s="162"/>
    </row>
    <row r="3" spans="1:9" ht="22.5" customHeight="1" x14ac:dyDescent="0.2">
      <c r="A3" s="165" t="s">
        <v>308</v>
      </c>
      <c r="B3" s="165" t="s">
        <v>381</v>
      </c>
      <c r="C3" s="147" t="s">
        <v>1723</v>
      </c>
      <c r="D3" s="121"/>
      <c r="E3" s="157" t="s">
        <v>377</v>
      </c>
      <c r="F3" s="157"/>
      <c r="G3" s="156" t="s">
        <v>1764</v>
      </c>
      <c r="H3" s="156"/>
    </row>
    <row r="4" spans="1:9" ht="27" customHeight="1" x14ac:dyDescent="0.2">
      <c r="A4" s="165"/>
      <c r="B4" s="165"/>
      <c r="C4" s="148"/>
      <c r="D4" s="122"/>
      <c r="E4" s="17" t="s">
        <v>375</v>
      </c>
      <c r="F4" s="18" t="s">
        <v>376</v>
      </c>
      <c r="G4" s="89" t="s">
        <v>375</v>
      </c>
      <c r="H4" s="89" t="s">
        <v>376</v>
      </c>
    </row>
    <row r="5" spans="1:9" ht="27" customHeight="1" x14ac:dyDescent="0.25">
      <c r="A5" s="31">
        <v>1</v>
      </c>
      <c r="B5" s="32" t="s">
        <v>448</v>
      </c>
      <c r="C5" s="32" t="s">
        <v>1751</v>
      </c>
      <c r="D5" s="123">
        <f>SUM(E5:Y5)</f>
        <v>563220</v>
      </c>
      <c r="E5" s="11"/>
      <c r="F5" s="11">
        <v>563220</v>
      </c>
      <c r="G5" s="128"/>
      <c r="H5" s="128"/>
      <c r="I5" s="38" t="s">
        <v>448</v>
      </c>
    </row>
    <row r="6" spans="1:9" ht="27" customHeight="1" x14ac:dyDescent="0.25">
      <c r="A6" s="31">
        <v>2</v>
      </c>
      <c r="B6" s="32" t="s">
        <v>449</v>
      </c>
      <c r="C6" s="32" t="s">
        <v>1751</v>
      </c>
      <c r="D6" s="123">
        <f t="shared" ref="D6:D36" si="0">SUM(E6:Y6)</f>
        <v>0</v>
      </c>
      <c r="E6" s="12"/>
      <c r="F6" s="12"/>
      <c r="G6" s="128"/>
      <c r="H6" s="128"/>
      <c r="I6" s="38" t="s">
        <v>449</v>
      </c>
    </row>
    <row r="7" spans="1:9" ht="27" customHeight="1" x14ac:dyDescent="0.25">
      <c r="A7" s="31">
        <v>3</v>
      </c>
      <c r="B7" s="32" t="s">
        <v>450</v>
      </c>
      <c r="C7" s="32" t="s">
        <v>1751</v>
      </c>
      <c r="D7" s="123">
        <f t="shared" si="0"/>
        <v>563220</v>
      </c>
      <c r="E7" s="11"/>
      <c r="F7" s="11">
        <v>563220</v>
      </c>
      <c r="G7" s="128"/>
      <c r="H7" s="128"/>
      <c r="I7" s="38" t="s">
        <v>450</v>
      </c>
    </row>
    <row r="8" spans="1:9" ht="27" customHeight="1" x14ac:dyDescent="0.25">
      <c r="A8" s="31">
        <v>4</v>
      </c>
      <c r="B8" s="32" t="s">
        <v>451</v>
      </c>
      <c r="C8" s="32" t="s">
        <v>1751</v>
      </c>
      <c r="D8" s="123">
        <f t="shared" si="0"/>
        <v>0</v>
      </c>
      <c r="E8" s="11"/>
      <c r="F8" s="11"/>
      <c r="G8" s="128"/>
      <c r="H8" s="128"/>
      <c r="I8" s="38" t="s">
        <v>451</v>
      </c>
    </row>
    <row r="9" spans="1:9" ht="27" customHeight="1" x14ac:dyDescent="0.25">
      <c r="A9" s="31">
        <v>5</v>
      </c>
      <c r="B9" s="32" t="s">
        <v>452</v>
      </c>
      <c r="C9" s="32" t="s">
        <v>1751</v>
      </c>
      <c r="D9" s="123">
        <f t="shared" si="0"/>
        <v>563220</v>
      </c>
      <c r="E9" s="11"/>
      <c r="F9" s="11">
        <v>563220</v>
      </c>
      <c r="G9" s="128"/>
      <c r="H9" s="128"/>
      <c r="I9" s="38" t="s">
        <v>452</v>
      </c>
    </row>
    <row r="10" spans="1:9" ht="27" customHeight="1" x14ac:dyDescent="0.25">
      <c r="A10" s="31">
        <v>6</v>
      </c>
      <c r="B10" s="32" t="s">
        <v>453</v>
      </c>
      <c r="C10" s="32" t="s">
        <v>1751</v>
      </c>
      <c r="D10" s="123">
        <f t="shared" si="0"/>
        <v>563220</v>
      </c>
      <c r="E10" s="12"/>
      <c r="F10" s="12">
        <v>563220</v>
      </c>
      <c r="G10" s="128"/>
      <c r="H10" s="128"/>
      <c r="I10" s="38" t="s">
        <v>453</v>
      </c>
    </row>
    <row r="11" spans="1:9" ht="27" customHeight="1" x14ac:dyDescent="0.25">
      <c r="A11" s="31">
        <v>7</v>
      </c>
      <c r="B11" s="32" t="s">
        <v>454</v>
      </c>
      <c r="C11" s="32" t="s">
        <v>1751</v>
      </c>
      <c r="D11" s="123">
        <f t="shared" si="0"/>
        <v>563220</v>
      </c>
      <c r="E11" s="11"/>
      <c r="F11" s="11">
        <v>563220</v>
      </c>
      <c r="G11" s="128"/>
      <c r="H11" s="128"/>
      <c r="I11" s="38" t="s">
        <v>454</v>
      </c>
    </row>
    <row r="12" spans="1:9" ht="27" customHeight="1" x14ac:dyDescent="0.25">
      <c r="A12" s="31">
        <v>8</v>
      </c>
      <c r="B12" s="32" t="s">
        <v>455</v>
      </c>
      <c r="C12" s="32" t="s">
        <v>1751</v>
      </c>
      <c r="D12" s="123">
        <f t="shared" si="0"/>
        <v>563220</v>
      </c>
      <c r="E12" s="11"/>
      <c r="F12" s="11"/>
      <c r="G12" s="128"/>
      <c r="H12" s="128">
        <v>563220</v>
      </c>
      <c r="I12" s="38" t="s">
        <v>455</v>
      </c>
    </row>
    <row r="13" spans="1:9" ht="27" customHeight="1" x14ac:dyDescent="0.25">
      <c r="A13" s="31">
        <v>9</v>
      </c>
      <c r="B13" s="32" t="s">
        <v>456</v>
      </c>
      <c r="C13" s="32" t="s">
        <v>1751</v>
      </c>
      <c r="D13" s="123">
        <f t="shared" si="0"/>
        <v>0</v>
      </c>
      <c r="E13" s="11"/>
      <c r="F13" s="11"/>
      <c r="G13" s="128"/>
      <c r="H13" s="128"/>
      <c r="I13" s="38" t="s">
        <v>456</v>
      </c>
    </row>
    <row r="14" spans="1:9" ht="27" customHeight="1" x14ac:dyDescent="0.25">
      <c r="A14" s="31">
        <v>10</v>
      </c>
      <c r="B14" s="32" t="s">
        <v>457</v>
      </c>
      <c r="C14" s="32" t="s">
        <v>1751</v>
      </c>
      <c r="D14" s="123">
        <f t="shared" si="0"/>
        <v>563220</v>
      </c>
      <c r="E14" s="11"/>
      <c r="F14" s="11">
        <v>563220</v>
      </c>
      <c r="G14" s="128"/>
      <c r="H14" s="128"/>
      <c r="I14" s="38" t="s">
        <v>457</v>
      </c>
    </row>
    <row r="15" spans="1:9" ht="27" customHeight="1" x14ac:dyDescent="0.25">
      <c r="A15" s="31">
        <v>11</v>
      </c>
      <c r="B15" s="32" t="s">
        <v>458</v>
      </c>
      <c r="C15" s="32" t="s">
        <v>1751</v>
      </c>
      <c r="D15" s="123">
        <f t="shared" si="0"/>
        <v>564000</v>
      </c>
      <c r="E15" s="11"/>
      <c r="F15" s="11"/>
      <c r="G15" s="128"/>
      <c r="H15" s="128">
        <v>564000</v>
      </c>
      <c r="I15" s="38" t="s">
        <v>458</v>
      </c>
    </row>
    <row r="16" spans="1:9" ht="27" customHeight="1" x14ac:dyDescent="0.25">
      <c r="A16" s="31">
        <v>12</v>
      </c>
      <c r="B16" s="32" t="s">
        <v>459</v>
      </c>
      <c r="C16" s="32" t="s">
        <v>1751</v>
      </c>
      <c r="D16" s="123">
        <f t="shared" si="0"/>
        <v>563220</v>
      </c>
      <c r="E16" s="11"/>
      <c r="F16" s="11">
        <v>563220</v>
      </c>
      <c r="G16" s="128"/>
      <c r="H16" s="128"/>
      <c r="I16" s="38" t="s">
        <v>459</v>
      </c>
    </row>
    <row r="17" spans="1:9" ht="27" customHeight="1" x14ac:dyDescent="0.25">
      <c r="A17" s="31">
        <v>13</v>
      </c>
      <c r="B17" s="32" t="s">
        <v>460</v>
      </c>
      <c r="C17" s="32" t="s">
        <v>1751</v>
      </c>
      <c r="D17" s="123">
        <f t="shared" si="0"/>
        <v>564000</v>
      </c>
      <c r="E17" s="12"/>
      <c r="F17" s="12"/>
      <c r="G17" s="128"/>
      <c r="H17" s="128">
        <v>564000</v>
      </c>
      <c r="I17" s="38" t="s">
        <v>460</v>
      </c>
    </row>
    <row r="18" spans="1:9" ht="27" customHeight="1" x14ac:dyDescent="0.25">
      <c r="A18" s="31">
        <v>14</v>
      </c>
      <c r="B18" s="32" t="s">
        <v>461</v>
      </c>
      <c r="C18" s="32" t="s">
        <v>1751</v>
      </c>
      <c r="D18" s="123">
        <f t="shared" si="0"/>
        <v>563220</v>
      </c>
      <c r="E18" s="11"/>
      <c r="F18" s="11">
        <v>563220</v>
      </c>
      <c r="G18" s="128"/>
      <c r="H18" s="128"/>
      <c r="I18" s="38" t="s">
        <v>461</v>
      </c>
    </row>
    <row r="19" spans="1:9" ht="27" customHeight="1" x14ac:dyDescent="0.25">
      <c r="A19" s="31">
        <v>15</v>
      </c>
      <c r="B19" s="32" t="s">
        <v>462</v>
      </c>
      <c r="C19" s="32" t="s">
        <v>1751</v>
      </c>
      <c r="D19" s="123">
        <f t="shared" si="0"/>
        <v>0</v>
      </c>
      <c r="E19" s="11"/>
      <c r="F19" s="11"/>
      <c r="G19" s="128"/>
      <c r="H19" s="128"/>
      <c r="I19" s="38" t="s">
        <v>462</v>
      </c>
    </row>
    <row r="20" spans="1:9" ht="27" customHeight="1" x14ac:dyDescent="0.25">
      <c r="A20" s="31">
        <v>16</v>
      </c>
      <c r="B20" s="32" t="s">
        <v>463</v>
      </c>
      <c r="C20" s="32" t="s">
        <v>1751</v>
      </c>
      <c r="D20" s="123">
        <f t="shared" si="0"/>
        <v>0</v>
      </c>
      <c r="E20" s="11"/>
      <c r="F20" s="11"/>
      <c r="G20" s="128"/>
      <c r="H20" s="128"/>
      <c r="I20" s="38" t="s">
        <v>463</v>
      </c>
    </row>
    <row r="21" spans="1:9" ht="27" customHeight="1" x14ac:dyDescent="0.25">
      <c r="A21" s="31">
        <v>17</v>
      </c>
      <c r="B21" s="32" t="s">
        <v>464</v>
      </c>
      <c r="C21" s="32" t="s">
        <v>1751</v>
      </c>
      <c r="D21" s="123">
        <f t="shared" si="0"/>
        <v>564000</v>
      </c>
      <c r="E21" s="11"/>
      <c r="F21" s="11">
        <v>564000</v>
      </c>
      <c r="G21" s="128"/>
      <c r="H21" s="128"/>
      <c r="I21" s="38" t="s">
        <v>464</v>
      </c>
    </row>
    <row r="22" spans="1:9" ht="27" customHeight="1" x14ac:dyDescent="0.25">
      <c r="A22" s="31">
        <v>18</v>
      </c>
      <c r="B22" s="32" t="s">
        <v>465</v>
      </c>
      <c r="C22" s="32" t="s">
        <v>1751</v>
      </c>
      <c r="D22" s="123">
        <f t="shared" si="0"/>
        <v>0</v>
      </c>
      <c r="E22" s="11"/>
      <c r="F22" s="11"/>
      <c r="G22" s="128"/>
      <c r="H22" s="128"/>
      <c r="I22" s="38" t="s">
        <v>465</v>
      </c>
    </row>
    <row r="23" spans="1:9" ht="27" customHeight="1" x14ac:dyDescent="0.25">
      <c r="A23" s="31">
        <v>19</v>
      </c>
      <c r="B23" s="32" t="s">
        <v>466</v>
      </c>
      <c r="C23" s="32" t="s">
        <v>1751</v>
      </c>
      <c r="D23" s="123">
        <f t="shared" si="0"/>
        <v>0</v>
      </c>
      <c r="E23" s="12"/>
      <c r="F23" s="12"/>
      <c r="G23" s="128"/>
      <c r="H23" s="128"/>
      <c r="I23" s="38" t="s">
        <v>466</v>
      </c>
    </row>
    <row r="24" spans="1:9" ht="27" customHeight="1" x14ac:dyDescent="0.25">
      <c r="A24" s="31">
        <v>20</v>
      </c>
      <c r="B24" s="32" t="s">
        <v>467</v>
      </c>
      <c r="C24" s="32" t="s">
        <v>1751</v>
      </c>
      <c r="D24" s="123">
        <f t="shared" si="0"/>
        <v>564000</v>
      </c>
      <c r="E24" s="11"/>
      <c r="F24" s="11"/>
      <c r="G24" s="128"/>
      <c r="H24" s="128">
        <v>564000</v>
      </c>
      <c r="I24" s="38" t="s">
        <v>467</v>
      </c>
    </row>
    <row r="25" spans="1:9" ht="27" customHeight="1" x14ac:dyDescent="0.25">
      <c r="A25" s="31">
        <v>21</v>
      </c>
      <c r="B25" s="32" t="s">
        <v>468</v>
      </c>
      <c r="C25" s="32" t="s">
        <v>1751</v>
      </c>
      <c r="D25" s="123">
        <f t="shared" si="0"/>
        <v>0</v>
      </c>
      <c r="E25" s="11"/>
      <c r="F25" s="11"/>
      <c r="G25" s="128"/>
      <c r="H25" s="128"/>
      <c r="I25" s="38" t="s">
        <v>468</v>
      </c>
    </row>
    <row r="26" spans="1:9" ht="27" customHeight="1" x14ac:dyDescent="0.25">
      <c r="A26" s="31">
        <v>22</v>
      </c>
      <c r="B26" s="32" t="s">
        <v>469</v>
      </c>
      <c r="C26" s="32" t="s">
        <v>1751</v>
      </c>
      <c r="D26" s="123">
        <f t="shared" si="0"/>
        <v>0</v>
      </c>
      <c r="E26" s="12"/>
      <c r="F26" s="12"/>
      <c r="G26" s="128"/>
      <c r="H26" s="128"/>
      <c r="I26" s="38" t="s">
        <v>469</v>
      </c>
    </row>
    <row r="27" spans="1:9" ht="27" customHeight="1" x14ac:dyDescent="0.25">
      <c r="A27" s="31">
        <v>23</v>
      </c>
      <c r="B27" s="32" t="s">
        <v>470</v>
      </c>
      <c r="C27" s="32" t="s">
        <v>1751</v>
      </c>
      <c r="D27" s="123">
        <f t="shared" si="0"/>
        <v>563220</v>
      </c>
      <c r="E27" s="11"/>
      <c r="F27" s="11">
        <v>563220</v>
      </c>
      <c r="G27" s="128"/>
      <c r="H27" s="128"/>
      <c r="I27" s="38" t="s">
        <v>470</v>
      </c>
    </row>
    <row r="28" spans="1:9" ht="27" customHeight="1" x14ac:dyDescent="0.25">
      <c r="A28" s="31">
        <v>24</v>
      </c>
      <c r="B28" s="32" t="s">
        <v>471</v>
      </c>
      <c r="C28" s="32" t="s">
        <v>1751</v>
      </c>
      <c r="D28" s="123">
        <f t="shared" si="0"/>
        <v>536220</v>
      </c>
      <c r="E28" s="11"/>
      <c r="F28" s="11">
        <v>536220</v>
      </c>
      <c r="G28" s="128"/>
      <c r="H28" s="128"/>
      <c r="I28" s="38" t="s">
        <v>471</v>
      </c>
    </row>
    <row r="29" spans="1:9" ht="27" customHeight="1" x14ac:dyDescent="0.25">
      <c r="A29" s="31">
        <v>25</v>
      </c>
      <c r="B29" s="32" t="s">
        <v>472</v>
      </c>
      <c r="C29" s="32" t="s">
        <v>1751</v>
      </c>
      <c r="D29" s="123">
        <f t="shared" si="0"/>
        <v>563220</v>
      </c>
      <c r="E29" s="11"/>
      <c r="F29" s="11">
        <v>563220</v>
      </c>
      <c r="G29" s="128"/>
      <c r="H29" s="128"/>
      <c r="I29" s="38" t="s">
        <v>472</v>
      </c>
    </row>
    <row r="30" spans="1:9" ht="27" customHeight="1" x14ac:dyDescent="0.25">
      <c r="A30" s="31">
        <v>26</v>
      </c>
      <c r="B30" s="32" t="s">
        <v>473</v>
      </c>
      <c r="C30" s="32" t="s">
        <v>1751</v>
      </c>
      <c r="D30" s="123">
        <f t="shared" si="0"/>
        <v>0</v>
      </c>
      <c r="E30" s="11"/>
      <c r="F30" s="11"/>
      <c r="G30" s="128"/>
      <c r="H30" s="128"/>
      <c r="I30" s="38" t="s">
        <v>473</v>
      </c>
    </row>
    <row r="31" spans="1:9" ht="27" customHeight="1" x14ac:dyDescent="0.25">
      <c r="A31" s="31">
        <v>27</v>
      </c>
      <c r="B31" s="32" t="s">
        <v>474</v>
      </c>
      <c r="C31" s="32" t="s">
        <v>1751</v>
      </c>
      <c r="D31" s="123">
        <f t="shared" si="0"/>
        <v>564000</v>
      </c>
      <c r="E31" s="11"/>
      <c r="F31" s="11"/>
      <c r="G31" s="128"/>
      <c r="H31" s="128">
        <v>564000</v>
      </c>
      <c r="I31" s="38" t="s">
        <v>474</v>
      </c>
    </row>
    <row r="32" spans="1:9" ht="27" customHeight="1" x14ac:dyDescent="0.25">
      <c r="A32" s="31">
        <v>28</v>
      </c>
      <c r="B32" s="32" t="s">
        <v>475</v>
      </c>
      <c r="C32" s="32" t="s">
        <v>1751</v>
      </c>
      <c r="D32" s="123">
        <f t="shared" si="0"/>
        <v>563220</v>
      </c>
      <c r="E32" s="11"/>
      <c r="F32" s="11">
        <v>563220</v>
      </c>
      <c r="G32" s="128"/>
      <c r="H32" s="128"/>
      <c r="I32" s="38" t="s">
        <v>475</v>
      </c>
    </row>
    <row r="33" spans="1:9" ht="27" customHeight="1" x14ac:dyDescent="0.25">
      <c r="A33" s="31">
        <v>29</v>
      </c>
      <c r="B33" s="32" t="s">
        <v>476</v>
      </c>
      <c r="C33" s="32" t="s">
        <v>1751</v>
      </c>
      <c r="D33" s="123">
        <f t="shared" si="0"/>
        <v>563000</v>
      </c>
      <c r="E33" s="11"/>
      <c r="F33" s="11">
        <v>563000</v>
      </c>
      <c r="G33" s="128"/>
      <c r="H33" s="128"/>
      <c r="I33" s="38" t="s">
        <v>476</v>
      </c>
    </row>
    <row r="34" spans="1:9" ht="27" customHeight="1" x14ac:dyDescent="0.25">
      <c r="A34" s="31">
        <v>30</v>
      </c>
      <c r="B34" s="32" t="s">
        <v>477</v>
      </c>
      <c r="C34" s="32" t="s">
        <v>1751</v>
      </c>
      <c r="D34" s="123">
        <f t="shared" si="0"/>
        <v>563220</v>
      </c>
      <c r="E34" s="12"/>
      <c r="F34" s="12">
        <v>563220</v>
      </c>
      <c r="G34" s="128"/>
      <c r="H34" s="128"/>
      <c r="I34" s="38" t="s">
        <v>477</v>
      </c>
    </row>
    <row r="35" spans="1:9" ht="27" customHeight="1" x14ac:dyDescent="0.25">
      <c r="A35" s="31">
        <v>31</v>
      </c>
      <c r="B35" s="32" t="s">
        <v>478</v>
      </c>
      <c r="C35" s="32" t="s">
        <v>1751</v>
      </c>
      <c r="D35" s="123">
        <f t="shared" si="0"/>
        <v>0</v>
      </c>
      <c r="E35" s="11"/>
      <c r="F35" s="11"/>
      <c r="G35" s="128"/>
      <c r="H35" s="128"/>
      <c r="I35" s="38" t="s">
        <v>478</v>
      </c>
    </row>
    <row r="36" spans="1:9" ht="27" customHeight="1" x14ac:dyDescent="0.25">
      <c r="A36" s="31">
        <v>32</v>
      </c>
      <c r="B36" s="32" t="s">
        <v>479</v>
      </c>
      <c r="C36" s="32" t="s">
        <v>1751</v>
      </c>
      <c r="D36" s="123">
        <f t="shared" si="0"/>
        <v>563220</v>
      </c>
      <c r="E36" s="11"/>
      <c r="F36" s="11">
        <v>563220</v>
      </c>
      <c r="G36" s="128"/>
      <c r="H36" s="128"/>
      <c r="I36" s="38" t="s">
        <v>479</v>
      </c>
    </row>
    <row r="37" spans="1:9" s="39" customFormat="1" ht="24" customHeight="1" x14ac:dyDescent="0.2">
      <c r="A37" s="33"/>
      <c r="B37" s="34" t="s">
        <v>379</v>
      </c>
      <c r="C37" s="34"/>
      <c r="D37" s="35">
        <f t="shared" ref="D37:E37" si="1">SUM(D5:D36)</f>
        <v>11804300</v>
      </c>
      <c r="E37" s="35">
        <f t="shared" si="1"/>
        <v>0</v>
      </c>
      <c r="F37" s="35">
        <f>SUM(F5:F36)</f>
        <v>8985080</v>
      </c>
      <c r="G37" s="35">
        <f t="shared" ref="G37:H37" si="2">SUM(G5:G36)</f>
        <v>0</v>
      </c>
      <c r="H37" s="35">
        <f t="shared" si="2"/>
        <v>2819220</v>
      </c>
    </row>
    <row r="40" spans="1:9" x14ac:dyDescent="0.25">
      <c r="F40" s="37"/>
    </row>
    <row r="49" spans="4:4" s="38" customFormat="1" ht="12.75" x14ac:dyDescent="0.2">
      <c r="D49" s="127"/>
    </row>
    <row r="50" spans="4:4" s="38" customFormat="1" ht="12.75" x14ac:dyDescent="0.2">
      <c r="D50" s="127"/>
    </row>
  </sheetData>
  <autoFilter ref="A4:F4"/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3" sqref="G3:H4"/>
    </sheetView>
  </sheetViews>
  <sheetFormatPr defaultColWidth="8.85546875" defaultRowHeight="15" x14ac:dyDescent="0.25"/>
  <cols>
    <col min="1" max="1" width="4.85546875" style="19" bestFit="1" customWidth="1"/>
    <col min="2" max="2" width="24.42578125" bestFit="1" customWidth="1"/>
    <col min="3" max="3" width="9.140625" bestFit="1" customWidth="1"/>
    <col min="4" max="4" width="15.140625" style="81" bestFit="1" customWidth="1"/>
    <col min="5" max="5" width="13.85546875" customWidth="1"/>
    <col min="6" max="6" width="15.28515625" customWidth="1"/>
    <col min="7" max="7" width="10.85546875" customWidth="1"/>
    <col min="8" max="8" width="12.5703125" customWidth="1"/>
  </cols>
  <sheetData>
    <row r="1" spans="1:9" ht="39.75" customHeight="1" x14ac:dyDescent="0.25">
      <c r="A1" s="161" t="s">
        <v>480</v>
      </c>
      <c r="B1" s="162"/>
      <c r="C1" s="162"/>
      <c r="D1" s="162"/>
      <c r="E1" s="162"/>
      <c r="F1" s="162"/>
    </row>
    <row r="3" spans="1:9" ht="20.25" customHeight="1" x14ac:dyDescent="0.25">
      <c r="A3" s="165" t="s">
        <v>308</v>
      </c>
      <c r="B3" s="165" t="s">
        <v>381</v>
      </c>
      <c r="C3" s="147" t="s">
        <v>1723</v>
      </c>
      <c r="D3" s="121"/>
      <c r="E3" s="157" t="s">
        <v>377</v>
      </c>
      <c r="F3" s="157"/>
      <c r="G3" s="156" t="s">
        <v>1764</v>
      </c>
      <c r="H3" s="156"/>
    </row>
    <row r="4" spans="1:9" ht="20.25" customHeight="1" x14ac:dyDescent="0.25">
      <c r="A4" s="165"/>
      <c r="B4" s="165"/>
      <c r="C4" s="148"/>
      <c r="D4" s="122"/>
      <c r="E4" s="17" t="s">
        <v>375</v>
      </c>
      <c r="F4" s="18" t="s">
        <v>376</v>
      </c>
      <c r="G4" s="89" t="s">
        <v>375</v>
      </c>
      <c r="H4" s="89" t="s">
        <v>376</v>
      </c>
    </row>
    <row r="5" spans="1:9" ht="27" customHeight="1" x14ac:dyDescent="0.25">
      <c r="A5" s="31" t="s">
        <v>382</v>
      </c>
      <c r="B5" s="32" t="s">
        <v>481</v>
      </c>
      <c r="C5" s="32" t="s">
        <v>1752</v>
      </c>
      <c r="D5" s="123">
        <f>SUM(E5:V5)</f>
        <v>563220</v>
      </c>
      <c r="E5" s="11"/>
      <c r="F5" s="11"/>
      <c r="G5" s="110"/>
      <c r="H5" s="110">
        <v>563220</v>
      </c>
      <c r="I5" t="s">
        <v>481</v>
      </c>
    </row>
    <row r="6" spans="1:9" ht="27" customHeight="1" x14ac:dyDescent="0.25">
      <c r="A6" s="31" t="s">
        <v>384</v>
      </c>
      <c r="B6" s="32" t="s">
        <v>482</v>
      </c>
      <c r="C6" s="32" t="s">
        <v>1752</v>
      </c>
      <c r="D6" s="123">
        <f t="shared" ref="D6:D37" si="0">SUM(E6:V6)</f>
        <v>564000</v>
      </c>
      <c r="E6" s="12"/>
      <c r="F6" s="12">
        <v>564000</v>
      </c>
      <c r="G6" s="110"/>
      <c r="H6" s="110"/>
      <c r="I6" t="s">
        <v>482</v>
      </c>
    </row>
    <row r="7" spans="1:9" ht="27" customHeight="1" x14ac:dyDescent="0.25">
      <c r="A7" s="31" t="s">
        <v>386</v>
      </c>
      <c r="B7" s="32" t="s">
        <v>76</v>
      </c>
      <c r="C7" s="32" t="s">
        <v>1752</v>
      </c>
      <c r="D7" s="123">
        <f t="shared" si="0"/>
        <v>0</v>
      </c>
      <c r="E7" s="11"/>
      <c r="F7" s="11"/>
      <c r="G7" s="110"/>
      <c r="H7" s="110"/>
      <c r="I7" t="s">
        <v>76</v>
      </c>
    </row>
    <row r="8" spans="1:9" ht="27" customHeight="1" x14ac:dyDescent="0.25">
      <c r="A8" s="31" t="s">
        <v>388</v>
      </c>
      <c r="B8" s="32" t="s">
        <v>483</v>
      </c>
      <c r="C8" s="32" t="s">
        <v>1752</v>
      </c>
      <c r="D8" s="123">
        <f t="shared" si="0"/>
        <v>564000</v>
      </c>
      <c r="E8" s="11"/>
      <c r="F8" s="11">
        <v>564000</v>
      </c>
      <c r="G8" s="110"/>
      <c r="H8" s="110"/>
      <c r="I8" t="s">
        <v>483</v>
      </c>
    </row>
    <row r="9" spans="1:9" ht="27" customHeight="1" x14ac:dyDescent="0.25">
      <c r="A9" s="31" t="s">
        <v>390</v>
      </c>
      <c r="B9" s="32" t="s">
        <v>484</v>
      </c>
      <c r="C9" s="32" t="s">
        <v>1752</v>
      </c>
      <c r="D9" s="123">
        <f t="shared" si="0"/>
        <v>564000</v>
      </c>
      <c r="E9" s="11"/>
      <c r="F9" s="11">
        <v>564000</v>
      </c>
      <c r="G9" s="110"/>
      <c r="H9" s="110"/>
      <c r="I9" t="s">
        <v>484</v>
      </c>
    </row>
    <row r="10" spans="1:9" ht="27" customHeight="1" x14ac:dyDescent="0.25">
      <c r="A10" s="31" t="s">
        <v>392</v>
      </c>
      <c r="B10" s="32" t="s">
        <v>485</v>
      </c>
      <c r="C10" s="32" t="s">
        <v>1752</v>
      </c>
      <c r="D10" s="123">
        <f t="shared" si="0"/>
        <v>564000</v>
      </c>
      <c r="E10" s="12"/>
      <c r="F10" s="12">
        <v>564000</v>
      </c>
      <c r="G10" s="110"/>
      <c r="H10" s="110"/>
      <c r="I10" t="s">
        <v>485</v>
      </c>
    </row>
    <row r="11" spans="1:9" ht="27" customHeight="1" x14ac:dyDescent="0.25">
      <c r="A11" s="31" t="s">
        <v>394</v>
      </c>
      <c r="B11" s="32" t="s">
        <v>486</v>
      </c>
      <c r="C11" s="32" t="s">
        <v>1752</v>
      </c>
      <c r="D11" s="123">
        <f t="shared" si="0"/>
        <v>563220</v>
      </c>
      <c r="E11" s="11"/>
      <c r="F11" s="11">
        <v>563220</v>
      </c>
      <c r="G11" s="110"/>
      <c r="H11" s="110"/>
      <c r="I11" t="s">
        <v>486</v>
      </c>
    </row>
    <row r="12" spans="1:9" ht="27" customHeight="1" x14ac:dyDescent="0.25">
      <c r="A12" s="31" t="s">
        <v>396</v>
      </c>
      <c r="B12" s="32" t="s">
        <v>487</v>
      </c>
      <c r="C12" s="32" t="s">
        <v>1752</v>
      </c>
      <c r="D12" s="123">
        <f t="shared" si="0"/>
        <v>563222</v>
      </c>
      <c r="E12" s="11"/>
      <c r="F12" s="11">
        <v>563222</v>
      </c>
      <c r="G12" s="110"/>
      <c r="H12" s="110"/>
      <c r="I12" t="s">
        <v>487</v>
      </c>
    </row>
    <row r="13" spans="1:9" ht="27" customHeight="1" x14ac:dyDescent="0.25">
      <c r="A13" s="31" t="s">
        <v>398</v>
      </c>
      <c r="B13" s="32" t="s">
        <v>488</v>
      </c>
      <c r="C13" s="32" t="s">
        <v>1752</v>
      </c>
      <c r="D13" s="123">
        <f t="shared" si="0"/>
        <v>563220</v>
      </c>
      <c r="E13" s="11"/>
      <c r="F13" s="11">
        <v>563220</v>
      </c>
      <c r="G13" s="110"/>
      <c r="H13" s="110"/>
      <c r="I13" t="s">
        <v>488</v>
      </c>
    </row>
    <row r="14" spans="1:9" ht="27" customHeight="1" x14ac:dyDescent="0.25">
      <c r="A14" s="31" t="s">
        <v>400</v>
      </c>
      <c r="B14" s="32" t="s">
        <v>489</v>
      </c>
      <c r="C14" s="32" t="s">
        <v>1752</v>
      </c>
      <c r="D14" s="123">
        <f t="shared" si="0"/>
        <v>0</v>
      </c>
      <c r="E14" s="11"/>
      <c r="F14" s="11"/>
      <c r="G14" s="110"/>
      <c r="H14" s="110"/>
      <c r="I14" t="s">
        <v>489</v>
      </c>
    </row>
    <row r="15" spans="1:9" ht="27" customHeight="1" x14ac:dyDescent="0.25">
      <c r="A15" s="31" t="s">
        <v>402</v>
      </c>
      <c r="B15" s="32" t="s">
        <v>490</v>
      </c>
      <c r="C15" s="32" t="s">
        <v>1752</v>
      </c>
      <c r="D15" s="123">
        <f t="shared" si="0"/>
        <v>563220</v>
      </c>
      <c r="E15" s="11"/>
      <c r="F15" s="11"/>
      <c r="G15" s="110"/>
      <c r="H15" s="110">
        <v>563220</v>
      </c>
      <c r="I15" t="s">
        <v>490</v>
      </c>
    </row>
    <row r="16" spans="1:9" ht="27" customHeight="1" x14ac:dyDescent="0.25">
      <c r="A16" s="31" t="s">
        <v>404</v>
      </c>
      <c r="B16" s="32" t="s">
        <v>491</v>
      </c>
      <c r="C16" s="32" t="s">
        <v>1752</v>
      </c>
      <c r="D16" s="123">
        <f t="shared" si="0"/>
        <v>564000</v>
      </c>
      <c r="E16" s="11"/>
      <c r="F16" s="11">
        <v>564000</v>
      </c>
      <c r="G16" s="110"/>
      <c r="H16" s="110"/>
      <c r="I16" t="s">
        <v>491</v>
      </c>
    </row>
    <row r="17" spans="1:9" ht="27" customHeight="1" x14ac:dyDescent="0.25">
      <c r="A17" s="31" t="s">
        <v>406</v>
      </c>
      <c r="B17" s="32" t="s">
        <v>492</v>
      </c>
      <c r="C17" s="32" t="s">
        <v>1752</v>
      </c>
      <c r="D17" s="123">
        <f t="shared" si="0"/>
        <v>0</v>
      </c>
      <c r="E17" s="12"/>
      <c r="F17" s="12"/>
      <c r="G17" s="110"/>
      <c r="H17" s="110"/>
      <c r="I17" t="s">
        <v>492</v>
      </c>
    </row>
    <row r="18" spans="1:9" ht="27" customHeight="1" x14ac:dyDescent="0.25">
      <c r="A18" s="31" t="s">
        <v>408</v>
      </c>
      <c r="B18" s="32" t="s">
        <v>493</v>
      </c>
      <c r="C18" s="32" t="s">
        <v>1752</v>
      </c>
      <c r="D18" s="123">
        <f t="shared" si="0"/>
        <v>564000</v>
      </c>
      <c r="E18" s="11"/>
      <c r="F18" s="11">
        <v>564000</v>
      </c>
      <c r="G18" s="110"/>
      <c r="H18" s="110"/>
      <c r="I18" t="s">
        <v>493</v>
      </c>
    </row>
    <row r="19" spans="1:9" ht="27" customHeight="1" x14ac:dyDescent="0.25">
      <c r="A19" s="31" t="s">
        <v>410</v>
      </c>
      <c r="B19" s="32" t="s">
        <v>494</v>
      </c>
      <c r="C19" s="32" t="s">
        <v>1752</v>
      </c>
      <c r="D19" s="123">
        <f t="shared" si="0"/>
        <v>563220</v>
      </c>
      <c r="E19" s="11"/>
      <c r="F19" s="11">
        <v>563220</v>
      </c>
      <c r="G19" s="110"/>
      <c r="H19" s="110"/>
      <c r="I19" t="s">
        <v>494</v>
      </c>
    </row>
    <row r="20" spans="1:9" ht="27" customHeight="1" x14ac:dyDescent="0.25">
      <c r="A20" s="31" t="s">
        <v>412</v>
      </c>
      <c r="B20" s="32" t="s">
        <v>495</v>
      </c>
      <c r="C20" s="32" t="s">
        <v>1752</v>
      </c>
      <c r="D20" s="123">
        <f t="shared" si="0"/>
        <v>564000</v>
      </c>
      <c r="E20" s="11"/>
      <c r="F20" s="11">
        <v>564000</v>
      </c>
      <c r="G20" s="110"/>
      <c r="H20" s="110"/>
      <c r="I20" t="s">
        <v>495</v>
      </c>
    </row>
    <row r="21" spans="1:9" ht="27" customHeight="1" x14ac:dyDescent="0.25">
      <c r="A21" s="31" t="s">
        <v>414</v>
      </c>
      <c r="B21" s="32" t="s">
        <v>496</v>
      </c>
      <c r="C21" s="32" t="s">
        <v>1752</v>
      </c>
      <c r="D21" s="123">
        <f t="shared" si="0"/>
        <v>564000</v>
      </c>
      <c r="E21" s="11"/>
      <c r="F21" s="11">
        <v>564000</v>
      </c>
      <c r="G21" s="110"/>
      <c r="H21" s="110"/>
      <c r="I21" t="s">
        <v>496</v>
      </c>
    </row>
    <row r="22" spans="1:9" ht="27" customHeight="1" x14ac:dyDescent="0.25">
      <c r="A22" s="31" t="s">
        <v>416</v>
      </c>
      <c r="B22" s="32" t="s">
        <v>497</v>
      </c>
      <c r="C22" s="32" t="s">
        <v>1752</v>
      </c>
      <c r="D22" s="123">
        <f t="shared" si="0"/>
        <v>563220</v>
      </c>
      <c r="E22" s="11"/>
      <c r="F22" s="11">
        <v>563220</v>
      </c>
      <c r="G22" s="110"/>
      <c r="H22" s="110"/>
      <c r="I22" t="s">
        <v>497</v>
      </c>
    </row>
    <row r="23" spans="1:9" ht="27" customHeight="1" x14ac:dyDescent="0.25">
      <c r="A23" s="31" t="s">
        <v>418</v>
      </c>
      <c r="B23" s="32" t="s">
        <v>498</v>
      </c>
      <c r="C23" s="32" t="s">
        <v>1752</v>
      </c>
      <c r="D23" s="123">
        <f t="shared" si="0"/>
        <v>564000</v>
      </c>
      <c r="E23" s="12"/>
      <c r="F23" s="12">
        <v>564000</v>
      </c>
      <c r="G23" s="110"/>
      <c r="H23" s="110"/>
      <c r="I23" t="s">
        <v>498</v>
      </c>
    </row>
    <row r="24" spans="1:9" ht="27" customHeight="1" x14ac:dyDescent="0.25">
      <c r="A24" s="31" t="s">
        <v>420</v>
      </c>
      <c r="B24" s="32" t="s">
        <v>499</v>
      </c>
      <c r="C24" s="32" t="s">
        <v>1752</v>
      </c>
      <c r="D24" s="123">
        <f t="shared" si="0"/>
        <v>563220</v>
      </c>
      <c r="E24" s="11"/>
      <c r="F24" s="11">
        <v>563220</v>
      </c>
      <c r="G24" s="110"/>
      <c r="H24" s="110"/>
      <c r="I24" t="s">
        <v>499</v>
      </c>
    </row>
    <row r="25" spans="1:9" ht="27" customHeight="1" x14ac:dyDescent="0.25">
      <c r="A25" s="31" t="s">
        <v>422</v>
      </c>
      <c r="B25" s="32" t="s">
        <v>500</v>
      </c>
      <c r="C25" s="32" t="s">
        <v>1752</v>
      </c>
      <c r="D25" s="123">
        <f t="shared" si="0"/>
        <v>564000</v>
      </c>
      <c r="E25" s="11"/>
      <c r="F25" s="11">
        <v>564000</v>
      </c>
      <c r="G25" s="110"/>
      <c r="H25" s="110"/>
      <c r="I25" t="s">
        <v>500</v>
      </c>
    </row>
    <row r="26" spans="1:9" ht="27" customHeight="1" x14ac:dyDescent="0.25">
      <c r="A26" s="31" t="s">
        <v>424</v>
      </c>
      <c r="B26" s="32" t="s">
        <v>501</v>
      </c>
      <c r="C26" s="32" t="s">
        <v>1752</v>
      </c>
      <c r="D26" s="123">
        <f t="shared" si="0"/>
        <v>563220</v>
      </c>
      <c r="E26" s="12"/>
      <c r="F26" s="12">
        <v>563220</v>
      </c>
      <c r="G26" s="110"/>
      <c r="H26" s="110"/>
      <c r="I26" t="s">
        <v>501</v>
      </c>
    </row>
    <row r="27" spans="1:9" ht="27" customHeight="1" x14ac:dyDescent="0.25">
      <c r="A27" s="31" t="s">
        <v>426</v>
      </c>
      <c r="B27" s="32" t="s">
        <v>502</v>
      </c>
      <c r="C27" s="32" t="s">
        <v>1752</v>
      </c>
      <c r="D27" s="123">
        <f t="shared" si="0"/>
        <v>564000</v>
      </c>
      <c r="E27" s="11"/>
      <c r="F27" s="11">
        <v>564000</v>
      </c>
      <c r="G27" s="110"/>
      <c r="H27" s="110"/>
      <c r="I27" t="s">
        <v>502</v>
      </c>
    </row>
    <row r="28" spans="1:9" ht="27" customHeight="1" x14ac:dyDescent="0.25">
      <c r="A28" s="31" t="s">
        <v>428</v>
      </c>
      <c r="B28" s="32" t="s">
        <v>503</v>
      </c>
      <c r="C28" s="32" t="s">
        <v>1752</v>
      </c>
      <c r="D28" s="123">
        <f t="shared" si="0"/>
        <v>563220</v>
      </c>
      <c r="E28" s="11"/>
      <c r="F28" s="11"/>
      <c r="G28" s="110"/>
      <c r="H28" s="110">
        <v>563220</v>
      </c>
      <c r="I28" t="s">
        <v>503</v>
      </c>
    </row>
    <row r="29" spans="1:9" ht="27" customHeight="1" x14ac:dyDescent="0.25">
      <c r="A29" s="31" t="s">
        <v>430</v>
      </c>
      <c r="B29" s="32" t="s">
        <v>504</v>
      </c>
      <c r="C29" s="32" t="s">
        <v>1752</v>
      </c>
      <c r="D29" s="123">
        <f t="shared" si="0"/>
        <v>563220</v>
      </c>
      <c r="E29" s="11"/>
      <c r="F29" s="11"/>
      <c r="G29" s="110"/>
      <c r="H29" s="110">
        <v>563220</v>
      </c>
      <c r="I29" t="s">
        <v>504</v>
      </c>
    </row>
    <row r="30" spans="1:9" ht="27" customHeight="1" x14ac:dyDescent="0.25">
      <c r="A30" s="31" t="s">
        <v>432</v>
      </c>
      <c r="B30" s="32" t="s">
        <v>505</v>
      </c>
      <c r="C30" s="32" t="s">
        <v>1752</v>
      </c>
      <c r="D30" s="123">
        <f t="shared" si="0"/>
        <v>1127220</v>
      </c>
      <c r="E30" s="11"/>
      <c r="F30" s="11">
        <v>564000</v>
      </c>
      <c r="G30" s="110"/>
      <c r="H30" s="110">
        <v>563220</v>
      </c>
      <c r="I30" t="s">
        <v>505</v>
      </c>
    </row>
    <row r="31" spans="1:9" ht="27" customHeight="1" x14ac:dyDescent="0.25">
      <c r="A31" s="31" t="s">
        <v>434</v>
      </c>
      <c r="B31" s="32" t="s">
        <v>506</v>
      </c>
      <c r="C31" s="32" t="s">
        <v>1752</v>
      </c>
      <c r="D31" s="123">
        <f t="shared" si="0"/>
        <v>564000</v>
      </c>
      <c r="E31" s="11"/>
      <c r="F31" s="11">
        <v>564000</v>
      </c>
      <c r="G31" s="110"/>
      <c r="H31" s="110"/>
      <c r="I31" t="s">
        <v>506</v>
      </c>
    </row>
    <row r="32" spans="1:9" ht="27" customHeight="1" x14ac:dyDescent="0.25">
      <c r="A32" s="31" t="s">
        <v>436</v>
      </c>
      <c r="B32" s="32" t="s">
        <v>507</v>
      </c>
      <c r="C32" s="32" t="s">
        <v>1752</v>
      </c>
      <c r="D32" s="123">
        <f t="shared" si="0"/>
        <v>563220</v>
      </c>
      <c r="E32" s="11"/>
      <c r="F32" s="11">
        <v>563220</v>
      </c>
      <c r="G32" s="110"/>
      <c r="H32" s="110"/>
      <c r="I32" t="s">
        <v>507</v>
      </c>
    </row>
    <row r="33" spans="1:9" ht="27" customHeight="1" x14ac:dyDescent="0.25">
      <c r="A33" s="31" t="s">
        <v>438</v>
      </c>
      <c r="B33" s="32" t="s">
        <v>508</v>
      </c>
      <c r="C33" s="32" t="s">
        <v>1752</v>
      </c>
      <c r="D33" s="123">
        <f t="shared" si="0"/>
        <v>564000</v>
      </c>
      <c r="E33" s="11"/>
      <c r="F33" s="11">
        <v>564000</v>
      </c>
      <c r="G33" s="110"/>
      <c r="H33" s="110"/>
      <c r="I33" t="s">
        <v>508</v>
      </c>
    </row>
    <row r="34" spans="1:9" ht="27" customHeight="1" x14ac:dyDescent="0.25">
      <c r="A34" s="31" t="s">
        <v>440</v>
      </c>
      <c r="B34" s="32" t="s">
        <v>509</v>
      </c>
      <c r="C34" s="32" t="s">
        <v>1752</v>
      </c>
      <c r="D34" s="123">
        <f t="shared" si="0"/>
        <v>564000</v>
      </c>
      <c r="E34" s="12"/>
      <c r="F34" s="12"/>
      <c r="G34" s="110"/>
      <c r="H34" s="110">
        <v>564000</v>
      </c>
      <c r="I34" t="s">
        <v>509</v>
      </c>
    </row>
    <row r="35" spans="1:9" ht="27" customHeight="1" x14ac:dyDescent="0.25">
      <c r="A35" s="31" t="s">
        <v>442</v>
      </c>
      <c r="B35" s="32" t="s">
        <v>510</v>
      </c>
      <c r="C35" s="32" t="s">
        <v>1752</v>
      </c>
      <c r="D35" s="123">
        <f t="shared" si="0"/>
        <v>564000</v>
      </c>
      <c r="E35" s="11"/>
      <c r="F35" s="11">
        <v>564000</v>
      </c>
      <c r="G35" s="110"/>
      <c r="H35" s="110"/>
      <c r="I35" t="s">
        <v>510</v>
      </c>
    </row>
    <row r="36" spans="1:9" ht="27" customHeight="1" x14ac:dyDescent="0.25">
      <c r="A36" s="31" t="s">
        <v>444</v>
      </c>
      <c r="B36" s="32" t="s">
        <v>511</v>
      </c>
      <c r="C36" s="32" t="s">
        <v>1752</v>
      </c>
      <c r="D36" s="123">
        <f t="shared" si="0"/>
        <v>563220</v>
      </c>
      <c r="E36" s="11"/>
      <c r="F36" s="11">
        <v>563220</v>
      </c>
      <c r="G36" s="110"/>
      <c r="H36" s="110"/>
      <c r="I36" t="s">
        <v>511</v>
      </c>
    </row>
    <row r="37" spans="1:9" ht="27" customHeight="1" x14ac:dyDescent="0.25">
      <c r="A37" s="31" t="s">
        <v>445</v>
      </c>
      <c r="B37" s="32" t="s">
        <v>512</v>
      </c>
      <c r="C37" s="32" t="s">
        <v>1752</v>
      </c>
      <c r="D37" s="123">
        <f t="shared" si="0"/>
        <v>0</v>
      </c>
      <c r="E37" s="11"/>
      <c r="F37" s="11"/>
      <c r="G37" s="110"/>
      <c r="H37" s="110"/>
      <c r="I37" t="s">
        <v>512</v>
      </c>
    </row>
    <row r="38" spans="1:9" s="36" customFormat="1" ht="24" customHeight="1" x14ac:dyDescent="0.2">
      <c r="A38" s="33"/>
      <c r="B38" s="34" t="s">
        <v>379</v>
      </c>
      <c r="C38" s="34"/>
      <c r="D38" s="35">
        <f>SUM(D5:D37)</f>
        <v>16909082</v>
      </c>
      <c r="E38" s="35">
        <f>SUM(E5:E37)</f>
        <v>0</v>
      </c>
      <c r="F38" s="35">
        <f>SUM(F5:F37)</f>
        <v>13528982</v>
      </c>
      <c r="G38" s="35">
        <f t="shared" ref="G38:H38" si="1">SUM(G5:G37)</f>
        <v>0</v>
      </c>
      <c r="H38" s="35">
        <f t="shared" si="1"/>
        <v>3380100</v>
      </c>
    </row>
    <row r="41" spans="1:9" x14ac:dyDescent="0.25">
      <c r="F41" s="37"/>
    </row>
    <row r="49" spans="4:4" customFormat="1" x14ac:dyDescent="0.25">
      <c r="D49" s="81"/>
    </row>
    <row r="50" spans="4:4" customFormat="1" x14ac:dyDescent="0.25">
      <c r="D50" s="81"/>
    </row>
  </sheetData>
  <autoFilter ref="A3:F4">
    <filterColumn colId="4" showButton="0"/>
  </autoFilter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B1" workbookViewId="0">
      <selection activeCell="G3" sqref="G3:H4"/>
    </sheetView>
  </sheetViews>
  <sheetFormatPr defaultColWidth="8.85546875" defaultRowHeight="15" x14ac:dyDescent="0.25"/>
  <cols>
    <col min="1" max="1" width="6.140625" style="45" customWidth="1"/>
    <col min="2" max="2" width="26.28515625" style="41" bestFit="1" customWidth="1"/>
    <col min="3" max="3" width="4.85546875" style="41" bestFit="1" customWidth="1"/>
    <col min="4" max="4" width="26.28515625" style="81" customWidth="1"/>
    <col min="5" max="5" width="13.85546875" customWidth="1"/>
    <col min="6" max="6" width="14.7109375" customWidth="1"/>
    <col min="7" max="7" width="11.5703125" style="41" bestFit="1" customWidth="1"/>
    <col min="8" max="8" width="13.28515625" style="41" customWidth="1"/>
    <col min="9" max="16384" width="8.85546875" style="41"/>
  </cols>
  <sheetData>
    <row r="1" spans="1:9" ht="45" customHeight="1" x14ac:dyDescent="0.25">
      <c r="A1" s="166" t="s">
        <v>513</v>
      </c>
      <c r="B1" s="166"/>
      <c r="C1" s="166"/>
      <c r="D1" s="166"/>
      <c r="E1" s="166"/>
      <c r="F1" s="166"/>
    </row>
    <row r="3" spans="1:9" ht="23.25" customHeight="1" x14ac:dyDescent="0.25">
      <c r="A3" s="167" t="s">
        <v>308</v>
      </c>
      <c r="B3" s="167" t="s">
        <v>381</v>
      </c>
      <c r="C3" s="147" t="s">
        <v>1723</v>
      </c>
      <c r="D3" s="121"/>
      <c r="E3" s="157" t="s">
        <v>377</v>
      </c>
      <c r="F3" s="157"/>
      <c r="G3" s="156" t="s">
        <v>1764</v>
      </c>
      <c r="H3" s="156"/>
    </row>
    <row r="4" spans="1:9" ht="23.25" customHeight="1" x14ac:dyDescent="0.25">
      <c r="A4" s="167"/>
      <c r="B4" s="167"/>
      <c r="C4" s="148"/>
      <c r="D4" s="122"/>
      <c r="E4" s="17" t="s">
        <v>375</v>
      </c>
      <c r="F4" s="18" t="s">
        <v>376</v>
      </c>
      <c r="G4" s="89" t="s">
        <v>375</v>
      </c>
      <c r="H4" s="89" t="s">
        <v>376</v>
      </c>
    </row>
    <row r="5" spans="1:9" ht="23.25" customHeight="1" x14ac:dyDescent="0.25">
      <c r="A5" s="42" t="s">
        <v>382</v>
      </c>
      <c r="B5" s="43" t="s">
        <v>514</v>
      </c>
      <c r="C5" s="43" t="s">
        <v>1753</v>
      </c>
      <c r="D5" s="123">
        <f>SUM(E5:AD5)</f>
        <v>0</v>
      </c>
      <c r="E5" s="11"/>
      <c r="F5" s="11"/>
      <c r="G5" s="129"/>
      <c r="H5" s="129"/>
      <c r="I5" s="41" t="s">
        <v>514</v>
      </c>
    </row>
    <row r="6" spans="1:9" ht="23.25" customHeight="1" x14ac:dyDescent="0.25">
      <c r="A6" s="42" t="s">
        <v>384</v>
      </c>
      <c r="B6" s="43" t="s">
        <v>515</v>
      </c>
      <c r="C6" s="43" t="s">
        <v>1753</v>
      </c>
      <c r="D6" s="123">
        <f t="shared" ref="D6:D47" si="0">SUM(E6:AD6)</f>
        <v>0</v>
      </c>
      <c r="E6" s="12"/>
      <c r="F6" s="12"/>
      <c r="G6" s="129"/>
      <c r="H6" s="129"/>
      <c r="I6" s="41" t="s">
        <v>515</v>
      </c>
    </row>
    <row r="7" spans="1:9" ht="23.25" customHeight="1" x14ac:dyDescent="0.25">
      <c r="A7" s="42" t="s">
        <v>386</v>
      </c>
      <c r="B7" s="43" t="s">
        <v>516</v>
      </c>
      <c r="C7" s="43" t="s">
        <v>1753</v>
      </c>
      <c r="D7" s="123">
        <f t="shared" si="0"/>
        <v>563220</v>
      </c>
      <c r="E7" s="11"/>
      <c r="F7" s="11">
        <v>563220</v>
      </c>
      <c r="G7" s="129"/>
      <c r="H7" s="129"/>
      <c r="I7" s="41" t="s">
        <v>516</v>
      </c>
    </row>
    <row r="8" spans="1:9" ht="23.25" customHeight="1" x14ac:dyDescent="0.25">
      <c r="A8" s="42" t="s">
        <v>388</v>
      </c>
      <c r="B8" s="43" t="s">
        <v>517</v>
      </c>
      <c r="C8" s="43" t="s">
        <v>1753</v>
      </c>
      <c r="D8" s="123">
        <f t="shared" si="0"/>
        <v>0</v>
      </c>
      <c r="E8" s="11"/>
      <c r="F8" s="11"/>
      <c r="G8" s="129"/>
      <c r="H8" s="129"/>
      <c r="I8" s="41" t="s">
        <v>517</v>
      </c>
    </row>
    <row r="9" spans="1:9" ht="23.25" customHeight="1" x14ac:dyDescent="0.25">
      <c r="A9" s="42" t="s">
        <v>390</v>
      </c>
      <c r="B9" s="43" t="s">
        <v>518</v>
      </c>
      <c r="C9" s="43" t="s">
        <v>1753</v>
      </c>
      <c r="D9" s="123">
        <f t="shared" si="0"/>
        <v>563220</v>
      </c>
      <c r="E9" s="11"/>
      <c r="F9" s="11">
        <v>563220</v>
      </c>
      <c r="G9" s="129"/>
      <c r="H9" s="129"/>
      <c r="I9" s="41" t="s">
        <v>518</v>
      </c>
    </row>
    <row r="10" spans="1:9" ht="23.25" customHeight="1" x14ac:dyDescent="0.25">
      <c r="A10" s="42" t="s">
        <v>392</v>
      </c>
      <c r="B10" s="43" t="s">
        <v>519</v>
      </c>
      <c r="C10" s="43" t="s">
        <v>1753</v>
      </c>
      <c r="D10" s="123">
        <f t="shared" si="0"/>
        <v>564000</v>
      </c>
      <c r="E10" s="12"/>
      <c r="F10" s="12">
        <v>564000</v>
      </c>
      <c r="G10" s="129"/>
      <c r="H10" s="129"/>
      <c r="I10" s="41" t="s">
        <v>519</v>
      </c>
    </row>
    <row r="11" spans="1:9" ht="23.25" customHeight="1" x14ac:dyDescent="0.25">
      <c r="A11" s="42" t="s">
        <v>394</v>
      </c>
      <c r="B11" s="43" t="s">
        <v>520</v>
      </c>
      <c r="C11" s="43" t="s">
        <v>1753</v>
      </c>
      <c r="D11" s="123">
        <f t="shared" si="0"/>
        <v>563220</v>
      </c>
      <c r="E11" s="11"/>
      <c r="F11" s="11">
        <v>563220</v>
      </c>
      <c r="G11" s="129"/>
      <c r="H11" s="129"/>
      <c r="I11" s="41" t="s">
        <v>520</v>
      </c>
    </row>
    <row r="12" spans="1:9" ht="23.25" customHeight="1" x14ac:dyDescent="0.25">
      <c r="A12" s="42" t="s">
        <v>396</v>
      </c>
      <c r="B12" s="43" t="s">
        <v>521</v>
      </c>
      <c r="C12" s="43" t="s">
        <v>1753</v>
      </c>
      <c r="D12" s="123">
        <f t="shared" si="0"/>
        <v>563220</v>
      </c>
      <c r="E12" s="11"/>
      <c r="F12" s="11">
        <v>563220</v>
      </c>
      <c r="G12" s="129"/>
      <c r="H12" s="129"/>
      <c r="I12" s="41" t="s">
        <v>521</v>
      </c>
    </row>
    <row r="13" spans="1:9" ht="23.25" customHeight="1" x14ac:dyDescent="0.25">
      <c r="A13" s="42" t="s">
        <v>398</v>
      </c>
      <c r="B13" s="43" t="s">
        <v>522</v>
      </c>
      <c r="C13" s="43" t="s">
        <v>1753</v>
      </c>
      <c r="D13" s="123">
        <f t="shared" si="0"/>
        <v>565000</v>
      </c>
      <c r="E13" s="11"/>
      <c r="F13" s="11">
        <v>565000</v>
      </c>
      <c r="G13" s="129"/>
      <c r="H13" s="129"/>
      <c r="I13" s="41" t="s">
        <v>522</v>
      </c>
    </row>
    <row r="14" spans="1:9" ht="23.25" customHeight="1" x14ac:dyDescent="0.25">
      <c r="A14" s="42" t="s">
        <v>400</v>
      </c>
      <c r="B14" s="43" t="s">
        <v>523</v>
      </c>
      <c r="C14" s="43" t="s">
        <v>1753</v>
      </c>
      <c r="D14" s="123">
        <f t="shared" si="0"/>
        <v>0</v>
      </c>
      <c r="E14" s="11"/>
      <c r="F14" s="11"/>
      <c r="G14" s="129"/>
      <c r="H14" s="129"/>
      <c r="I14" s="41" t="s">
        <v>523</v>
      </c>
    </row>
    <row r="15" spans="1:9" ht="23.25" customHeight="1" x14ac:dyDescent="0.25">
      <c r="A15" s="42" t="s">
        <v>402</v>
      </c>
      <c r="B15" s="43" t="s">
        <v>524</v>
      </c>
      <c r="C15" s="43" t="s">
        <v>1753</v>
      </c>
      <c r="D15" s="123">
        <f t="shared" si="0"/>
        <v>0</v>
      </c>
      <c r="E15" s="11"/>
      <c r="F15" s="11"/>
      <c r="G15" s="129"/>
      <c r="H15" s="129"/>
      <c r="I15" s="41" t="s">
        <v>524</v>
      </c>
    </row>
    <row r="16" spans="1:9" ht="23.25" customHeight="1" x14ac:dyDescent="0.25">
      <c r="A16" s="42" t="s">
        <v>404</v>
      </c>
      <c r="B16" s="43" t="s">
        <v>525</v>
      </c>
      <c r="C16" s="43" t="s">
        <v>1753</v>
      </c>
      <c r="D16" s="123">
        <f t="shared" si="0"/>
        <v>564000</v>
      </c>
      <c r="E16" s="11"/>
      <c r="F16" s="11">
        <v>564000</v>
      </c>
      <c r="G16" s="129"/>
      <c r="H16" s="129"/>
      <c r="I16" s="41" t="s">
        <v>525</v>
      </c>
    </row>
    <row r="17" spans="1:9" ht="23.25" customHeight="1" x14ac:dyDescent="0.25">
      <c r="A17" s="42" t="s">
        <v>406</v>
      </c>
      <c r="B17" s="43" t="s">
        <v>526</v>
      </c>
      <c r="C17" s="43" t="s">
        <v>1753</v>
      </c>
      <c r="D17" s="123">
        <f>SUM(E17:AD17)</f>
        <v>0</v>
      </c>
      <c r="E17" s="12"/>
      <c r="F17" s="12"/>
      <c r="G17" s="129"/>
      <c r="H17" s="129"/>
      <c r="I17" s="41" t="s">
        <v>526</v>
      </c>
    </row>
    <row r="18" spans="1:9" ht="23.25" customHeight="1" x14ac:dyDescent="0.25">
      <c r="A18" s="42" t="s">
        <v>408</v>
      </c>
      <c r="B18" s="43" t="s">
        <v>527</v>
      </c>
      <c r="C18" s="43" t="s">
        <v>1753</v>
      </c>
      <c r="D18" s="123">
        <f t="shared" si="0"/>
        <v>563220</v>
      </c>
      <c r="E18" s="11"/>
      <c r="F18" s="11"/>
      <c r="G18" s="129"/>
      <c r="H18" s="129">
        <v>563220</v>
      </c>
      <c r="I18" s="41" t="s">
        <v>527</v>
      </c>
    </row>
    <row r="19" spans="1:9" ht="23.25" customHeight="1" x14ac:dyDescent="0.25">
      <c r="A19" s="42" t="s">
        <v>410</v>
      </c>
      <c r="B19" s="43" t="s">
        <v>528</v>
      </c>
      <c r="C19" s="43" t="s">
        <v>1753</v>
      </c>
      <c r="D19" s="123">
        <f t="shared" si="0"/>
        <v>563220</v>
      </c>
      <c r="E19" s="11"/>
      <c r="F19" s="11">
        <v>563220</v>
      </c>
      <c r="G19" s="129"/>
      <c r="H19" s="129"/>
      <c r="I19" s="41" t="s">
        <v>528</v>
      </c>
    </row>
    <row r="20" spans="1:9" ht="23.25" customHeight="1" x14ac:dyDescent="0.25">
      <c r="A20" s="42" t="s">
        <v>412</v>
      </c>
      <c r="B20" s="43" t="s">
        <v>529</v>
      </c>
      <c r="C20" s="43" t="s">
        <v>1753</v>
      </c>
      <c r="D20" s="123">
        <f t="shared" si="0"/>
        <v>563220</v>
      </c>
      <c r="E20" s="11"/>
      <c r="F20" s="11">
        <v>563220</v>
      </c>
      <c r="G20" s="129"/>
      <c r="H20" s="129"/>
      <c r="I20" s="41" t="s">
        <v>529</v>
      </c>
    </row>
    <row r="21" spans="1:9" ht="23.25" customHeight="1" x14ac:dyDescent="0.25">
      <c r="A21" s="42" t="s">
        <v>414</v>
      </c>
      <c r="B21" s="43" t="s">
        <v>530</v>
      </c>
      <c r="C21" s="43" t="s">
        <v>1753</v>
      </c>
      <c r="D21" s="123">
        <f t="shared" si="0"/>
        <v>563220</v>
      </c>
      <c r="E21" s="11"/>
      <c r="F21" s="11">
        <v>563220</v>
      </c>
      <c r="G21" s="129"/>
      <c r="H21" s="129"/>
      <c r="I21" s="41" t="s">
        <v>530</v>
      </c>
    </row>
    <row r="22" spans="1:9" ht="23.25" customHeight="1" x14ac:dyDescent="0.25">
      <c r="A22" s="42" t="s">
        <v>416</v>
      </c>
      <c r="B22" s="43" t="s">
        <v>531</v>
      </c>
      <c r="C22" s="43" t="s">
        <v>1753</v>
      </c>
      <c r="D22" s="123">
        <f t="shared" si="0"/>
        <v>564000</v>
      </c>
      <c r="E22" s="11"/>
      <c r="F22" s="11">
        <v>564000</v>
      </c>
      <c r="G22" s="129"/>
      <c r="H22" s="129"/>
      <c r="I22" s="41" t="s">
        <v>531</v>
      </c>
    </row>
    <row r="23" spans="1:9" ht="23.25" customHeight="1" x14ac:dyDescent="0.25">
      <c r="A23" s="42" t="s">
        <v>418</v>
      </c>
      <c r="B23" s="43" t="s">
        <v>532</v>
      </c>
      <c r="C23" s="43" t="s">
        <v>1753</v>
      </c>
      <c r="D23" s="123">
        <f t="shared" si="0"/>
        <v>563220</v>
      </c>
      <c r="E23" s="12"/>
      <c r="F23" s="12">
        <v>563220</v>
      </c>
      <c r="G23" s="129"/>
      <c r="H23" s="129"/>
      <c r="I23" s="41" t="s">
        <v>532</v>
      </c>
    </row>
    <row r="24" spans="1:9" ht="23.25" customHeight="1" x14ac:dyDescent="0.25">
      <c r="A24" s="42" t="s">
        <v>420</v>
      </c>
      <c r="B24" s="43" t="s">
        <v>533</v>
      </c>
      <c r="C24" s="43" t="s">
        <v>1753</v>
      </c>
      <c r="D24" s="123">
        <f t="shared" si="0"/>
        <v>563220</v>
      </c>
      <c r="E24" s="11"/>
      <c r="F24" s="11">
        <v>563220</v>
      </c>
      <c r="G24" s="129"/>
      <c r="H24" s="129"/>
      <c r="I24" s="41" t="s">
        <v>533</v>
      </c>
    </row>
    <row r="25" spans="1:9" ht="23.25" customHeight="1" x14ac:dyDescent="0.25">
      <c r="A25" s="42" t="s">
        <v>422</v>
      </c>
      <c r="B25" s="43" t="s">
        <v>534</v>
      </c>
      <c r="C25" s="43" t="s">
        <v>1753</v>
      </c>
      <c r="D25" s="123">
        <f t="shared" si="0"/>
        <v>0</v>
      </c>
      <c r="E25" s="11"/>
      <c r="F25" s="11"/>
      <c r="G25" s="129"/>
      <c r="H25" s="129"/>
      <c r="I25" s="41" t="s">
        <v>534</v>
      </c>
    </row>
    <row r="26" spans="1:9" ht="23.25" customHeight="1" x14ac:dyDescent="0.25">
      <c r="A26" s="42" t="s">
        <v>424</v>
      </c>
      <c r="B26" s="43" t="s">
        <v>535</v>
      </c>
      <c r="C26" s="43" t="s">
        <v>1753</v>
      </c>
      <c r="D26" s="123">
        <f>SUM(E26:AD26)</f>
        <v>0</v>
      </c>
      <c r="E26" s="12"/>
      <c r="F26" s="12"/>
      <c r="G26" s="129"/>
      <c r="H26" s="129"/>
      <c r="I26" s="41" t="s">
        <v>535</v>
      </c>
    </row>
    <row r="27" spans="1:9" ht="23.25" customHeight="1" x14ac:dyDescent="0.25">
      <c r="A27" s="42" t="s">
        <v>426</v>
      </c>
      <c r="B27" s="43" t="s">
        <v>536</v>
      </c>
      <c r="C27" s="43" t="s">
        <v>1753</v>
      </c>
      <c r="D27" s="123">
        <f t="shared" si="0"/>
        <v>563220</v>
      </c>
      <c r="E27" s="11"/>
      <c r="F27" s="11">
        <v>563220</v>
      </c>
      <c r="G27" s="129"/>
      <c r="H27" s="129"/>
      <c r="I27" s="41" t="s">
        <v>536</v>
      </c>
    </row>
    <row r="28" spans="1:9" ht="23.25" customHeight="1" x14ac:dyDescent="0.25">
      <c r="A28" s="42" t="s">
        <v>428</v>
      </c>
      <c r="B28" s="43" t="s">
        <v>537</v>
      </c>
      <c r="C28" s="43" t="s">
        <v>1753</v>
      </c>
      <c r="D28" s="123">
        <f t="shared" si="0"/>
        <v>0</v>
      </c>
      <c r="E28" s="11"/>
      <c r="F28" s="11"/>
      <c r="G28" s="129"/>
      <c r="H28" s="129"/>
      <c r="I28" s="41" t="s">
        <v>537</v>
      </c>
    </row>
    <row r="29" spans="1:9" ht="23.25" customHeight="1" x14ac:dyDescent="0.25">
      <c r="A29" s="42" t="s">
        <v>430</v>
      </c>
      <c r="B29" s="43" t="s">
        <v>538</v>
      </c>
      <c r="C29" s="43" t="s">
        <v>1753</v>
      </c>
      <c r="D29" s="123">
        <f t="shared" si="0"/>
        <v>563220</v>
      </c>
      <c r="E29" s="11"/>
      <c r="F29" s="11">
        <v>563220</v>
      </c>
      <c r="G29" s="129"/>
      <c r="H29" s="129"/>
      <c r="I29" s="41" t="s">
        <v>538</v>
      </c>
    </row>
    <row r="30" spans="1:9" ht="23.25" customHeight="1" x14ac:dyDescent="0.25">
      <c r="A30" s="42" t="s">
        <v>432</v>
      </c>
      <c r="B30" s="43" t="s">
        <v>539</v>
      </c>
      <c r="C30" s="43" t="s">
        <v>1753</v>
      </c>
      <c r="D30" s="123">
        <f t="shared" si="0"/>
        <v>563220</v>
      </c>
      <c r="E30" s="11"/>
      <c r="F30" s="11">
        <v>563220</v>
      </c>
      <c r="G30" s="129"/>
      <c r="H30" s="129"/>
      <c r="I30" s="41" t="s">
        <v>539</v>
      </c>
    </row>
    <row r="31" spans="1:9" ht="23.25" customHeight="1" x14ac:dyDescent="0.25">
      <c r="A31" s="42" t="s">
        <v>434</v>
      </c>
      <c r="B31" s="43" t="s">
        <v>540</v>
      </c>
      <c r="C31" s="43" t="s">
        <v>1753</v>
      </c>
      <c r="D31" s="123">
        <f t="shared" si="0"/>
        <v>0</v>
      </c>
      <c r="E31" s="11"/>
      <c r="F31" s="11"/>
      <c r="G31" s="129"/>
      <c r="H31" s="129"/>
      <c r="I31" s="41" t="s">
        <v>540</v>
      </c>
    </row>
    <row r="32" spans="1:9" ht="23.25" customHeight="1" x14ac:dyDescent="0.25">
      <c r="A32" s="42" t="s">
        <v>436</v>
      </c>
      <c r="B32" s="43" t="s">
        <v>541</v>
      </c>
      <c r="C32" s="43" t="s">
        <v>1753</v>
      </c>
      <c r="D32" s="123">
        <f t="shared" si="0"/>
        <v>563220</v>
      </c>
      <c r="E32" s="11"/>
      <c r="F32" s="11">
        <v>563220</v>
      </c>
      <c r="G32" s="129"/>
      <c r="H32" s="129"/>
      <c r="I32" s="41" t="s">
        <v>541</v>
      </c>
    </row>
    <row r="33" spans="1:9" ht="23.25" customHeight="1" x14ac:dyDescent="0.25">
      <c r="A33" s="42" t="s">
        <v>438</v>
      </c>
      <c r="B33" s="43" t="s">
        <v>542</v>
      </c>
      <c r="C33" s="43" t="s">
        <v>1753</v>
      </c>
      <c r="D33" s="123">
        <f t="shared" si="0"/>
        <v>0</v>
      </c>
      <c r="E33" s="11"/>
      <c r="F33" s="11"/>
      <c r="G33" s="129"/>
      <c r="H33" s="129"/>
      <c r="I33" s="41" t="s">
        <v>542</v>
      </c>
    </row>
    <row r="34" spans="1:9" ht="23.25" customHeight="1" x14ac:dyDescent="0.25">
      <c r="A34" s="42" t="s">
        <v>440</v>
      </c>
      <c r="B34" s="43" t="s">
        <v>543</v>
      </c>
      <c r="C34" s="43" t="s">
        <v>1753</v>
      </c>
      <c r="D34" s="123">
        <f t="shared" si="0"/>
        <v>564000</v>
      </c>
      <c r="E34" s="12"/>
      <c r="F34" s="12"/>
      <c r="G34" s="129">
        <v>564000</v>
      </c>
      <c r="H34" s="129"/>
      <c r="I34" s="41" t="s">
        <v>543</v>
      </c>
    </row>
    <row r="35" spans="1:9" ht="23.25" customHeight="1" x14ac:dyDescent="0.25">
      <c r="A35" s="42" t="s">
        <v>442</v>
      </c>
      <c r="B35" s="43" t="s">
        <v>544</v>
      </c>
      <c r="C35" s="43" t="s">
        <v>1753</v>
      </c>
      <c r="D35" s="123">
        <f t="shared" si="0"/>
        <v>564000</v>
      </c>
      <c r="E35" s="11"/>
      <c r="F35" s="11">
        <v>564000</v>
      </c>
      <c r="G35" s="129"/>
      <c r="H35" s="129"/>
      <c r="I35" s="41" t="s">
        <v>544</v>
      </c>
    </row>
    <row r="36" spans="1:9" ht="23.25" customHeight="1" x14ac:dyDescent="0.25">
      <c r="A36" s="42" t="s">
        <v>444</v>
      </c>
      <c r="B36" s="43" t="s">
        <v>545</v>
      </c>
      <c r="C36" s="43" t="s">
        <v>1753</v>
      </c>
      <c r="D36" s="123">
        <f>SUM(E36:AD36)</f>
        <v>564000</v>
      </c>
      <c r="E36" s="11"/>
      <c r="F36" s="11">
        <v>564000</v>
      </c>
      <c r="G36" s="129"/>
      <c r="H36" s="129"/>
      <c r="I36" s="41" t="s">
        <v>545</v>
      </c>
    </row>
    <row r="37" spans="1:9" ht="23.25" customHeight="1" x14ac:dyDescent="0.25">
      <c r="A37" s="42" t="s">
        <v>445</v>
      </c>
      <c r="B37" s="43" t="s">
        <v>546</v>
      </c>
      <c r="C37" s="43" t="s">
        <v>1753</v>
      </c>
      <c r="D37" s="123">
        <f t="shared" si="0"/>
        <v>0</v>
      </c>
      <c r="E37" s="11"/>
      <c r="F37" s="11"/>
      <c r="G37" s="129"/>
      <c r="H37" s="129"/>
      <c r="I37" s="41" t="s">
        <v>546</v>
      </c>
    </row>
    <row r="38" spans="1:9" ht="23.25" customHeight="1" x14ac:dyDescent="0.25">
      <c r="A38" s="42" t="s">
        <v>547</v>
      </c>
      <c r="B38" s="43" t="s">
        <v>548</v>
      </c>
      <c r="C38" s="43" t="s">
        <v>1753</v>
      </c>
      <c r="D38" s="123">
        <f t="shared" si="0"/>
        <v>563220</v>
      </c>
      <c r="E38" s="11"/>
      <c r="F38" s="11">
        <v>563220</v>
      </c>
      <c r="G38" s="129"/>
      <c r="H38" s="129"/>
      <c r="I38" s="41" t="s">
        <v>548</v>
      </c>
    </row>
    <row r="39" spans="1:9" ht="23.25" customHeight="1" x14ac:dyDescent="0.25">
      <c r="A39" s="42" t="s">
        <v>549</v>
      </c>
      <c r="B39" s="43" t="s">
        <v>550</v>
      </c>
      <c r="C39" s="43" t="s">
        <v>1753</v>
      </c>
      <c r="D39" s="123">
        <f t="shared" si="0"/>
        <v>0</v>
      </c>
      <c r="E39" s="12"/>
      <c r="F39" s="12"/>
      <c r="G39" s="129"/>
      <c r="H39" s="129"/>
      <c r="I39" s="41" t="s">
        <v>550</v>
      </c>
    </row>
    <row r="40" spans="1:9" ht="23.25" customHeight="1" x14ac:dyDescent="0.25">
      <c r="A40" s="42" t="s">
        <v>551</v>
      </c>
      <c r="B40" s="43" t="s">
        <v>552</v>
      </c>
      <c r="C40" s="43" t="s">
        <v>1753</v>
      </c>
      <c r="D40" s="123">
        <f t="shared" si="0"/>
        <v>564000</v>
      </c>
      <c r="E40" s="11"/>
      <c r="F40" s="11">
        <v>564000</v>
      </c>
      <c r="G40" s="129"/>
      <c r="H40" s="129"/>
      <c r="I40" s="41" t="s">
        <v>552</v>
      </c>
    </row>
    <row r="41" spans="1:9" ht="23.25" customHeight="1" x14ac:dyDescent="0.25">
      <c r="A41" s="42" t="s">
        <v>553</v>
      </c>
      <c r="B41" s="43" t="s">
        <v>554</v>
      </c>
      <c r="C41" s="43" t="s">
        <v>1753</v>
      </c>
      <c r="D41" s="123">
        <f t="shared" si="0"/>
        <v>0</v>
      </c>
      <c r="E41" s="12"/>
      <c r="F41" s="12"/>
      <c r="G41" s="129"/>
      <c r="H41" s="129"/>
      <c r="I41" s="41" t="s">
        <v>554</v>
      </c>
    </row>
    <row r="42" spans="1:9" ht="23.25" customHeight="1" x14ac:dyDescent="0.25">
      <c r="A42" s="42" t="s">
        <v>555</v>
      </c>
      <c r="B42" s="43" t="s">
        <v>556</v>
      </c>
      <c r="C42" s="43" t="s">
        <v>1753</v>
      </c>
      <c r="D42" s="123">
        <f t="shared" si="0"/>
        <v>565000</v>
      </c>
      <c r="E42" s="11"/>
      <c r="F42" s="11">
        <v>565000</v>
      </c>
      <c r="G42" s="129"/>
      <c r="H42" s="129"/>
      <c r="I42" s="41" t="s">
        <v>556</v>
      </c>
    </row>
    <row r="43" spans="1:9" ht="23.25" customHeight="1" x14ac:dyDescent="0.25">
      <c r="A43" s="42" t="s">
        <v>557</v>
      </c>
      <c r="B43" s="43" t="s">
        <v>558</v>
      </c>
      <c r="C43" s="43" t="s">
        <v>1753</v>
      </c>
      <c r="D43" s="123">
        <f t="shared" si="0"/>
        <v>563220</v>
      </c>
      <c r="E43" s="12"/>
      <c r="F43" s="12">
        <v>563220</v>
      </c>
      <c r="G43" s="129"/>
      <c r="H43" s="129"/>
      <c r="I43" s="41" t="s">
        <v>558</v>
      </c>
    </row>
    <row r="44" spans="1:9" ht="23.25" customHeight="1" x14ac:dyDescent="0.25">
      <c r="A44" s="42" t="s">
        <v>559</v>
      </c>
      <c r="B44" s="43" t="s">
        <v>560</v>
      </c>
      <c r="C44" s="43" t="s">
        <v>1753</v>
      </c>
      <c r="D44" s="123">
        <f>SUM(E44:AD44)</f>
        <v>564000</v>
      </c>
      <c r="E44" s="11"/>
      <c r="F44" s="11">
        <v>564000</v>
      </c>
      <c r="G44" s="129"/>
      <c r="H44" s="129"/>
      <c r="I44" s="41" t="s">
        <v>560</v>
      </c>
    </row>
    <row r="45" spans="1:9" ht="23.25" customHeight="1" x14ac:dyDescent="0.25">
      <c r="A45" s="42" t="s">
        <v>561</v>
      </c>
      <c r="B45" s="43" t="s">
        <v>562</v>
      </c>
      <c r="C45" s="43" t="s">
        <v>1753</v>
      </c>
      <c r="D45" s="123">
        <f t="shared" si="0"/>
        <v>563220</v>
      </c>
      <c r="E45" s="11"/>
      <c r="F45" s="11">
        <v>563220</v>
      </c>
      <c r="G45" s="129"/>
      <c r="H45" s="129"/>
      <c r="I45" s="41" t="s">
        <v>562</v>
      </c>
    </row>
    <row r="46" spans="1:9" ht="23.25" customHeight="1" x14ac:dyDescent="0.25">
      <c r="A46" s="42" t="s">
        <v>563</v>
      </c>
      <c r="B46" s="43" t="s">
        <v>564</v>
      </c>
      <c r="C46" s="43" t="s">
        <v>1753</v>
      </c>
      <c r="D46" s="123">
        <f t="shared" si="0"/>
        <v>0</v>
      </c>
      <c r="E46" s="11"/>
      <c r="F46" s="11"/>
      <c r="G46" s="129"/>
      <c r="H46" s="129"/>
      <c r="I46" s="41" t="s">
        <v>564</v>
      </c>
    </row>
    <row r="47" spans="1:9" ht="23.25" customHeight="1" x14ac:dyDescent="0.25">
      <c r="A47" s="42" t="s">
        <v>565</v>
      </c>
      <c r="B47" s="43" t="s">
        <v>566</v>
      </c>
      <c r="C47" s="43" t="s">
        <v>1753</v>
      </c>
      <c r="D47" s="123">
        <f t="shared" si="0"/>
        <v>0</v>
      </c>
      <c r="E47" s="16"/>
      <c r="F47" s="16"/>
      <c r="G47" s="129"/>
      <c r="H47" s="129"/>
      <c r="I47" s="41" t="s">
        <v>566</v>
      </c>
    </row>
    <row r="48" spans="1:9" s="44" customFormat="1" ht="22.5" customHeight="1" x14ac:dyDescent="0.2">
      <c r="A48" s="33"/>
      <c r="B48" s="34" t="s">
        <v>379</v>
      </c>
      <c r="C48" s="34"/>
      <c r="D48" s="35">
        <f>SUM(D5:D47)</f>
        <v>15216740</v>
      </c>
      <c r="E48" s="35">
        <f>SUM(E5:E47)</f>
        <v>0</v>
      </c>
      <c r="F48" s="35">
        <f>SUM(F5:F47)</f>
        <v>14089520</v>
      </c>
      <c r="G48" s="35">
        <f t="shared" ref="G48:H48" si="1">SUM(G5:G47)</f>
        <v>564000</v>
      </c>
      <c r="H48" s="35">
        <f t="shared" si="1"/>
        <v>563220</v>
      </c>
    </row>
    <row r="49" spans="4:6" s="41" customFormat="1" x14ac:dyDescent="0.25">
      <c r="D49" s="81"/>
    </row>
    <row r="50" spans="4:6" s="41" customFormat="1" x14ac:dyDescent="0.25">
      <c r="D50" s="81"/>
    </row>
    <row r="51" spans="4:6" x14ac:dyDescent="0.25">
      <c r="F51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4" workbookViewId="0">
      <selection activeCell="D5" sqref="D5:D47"/>
    </sheetView>
  </sheetViews>
  <sheetFormatPr defaultColWidth="8.85546875" defaultRowHeight="15" x14ac:dyDescent="0.25"/>
  <cols>
    <col min="1" max="1" width="5.28515625" style="19" customWidth="1"/>
    <col min="2" max="2" width="25.140625" bestFit="1" customWidth="1"/>
    <col min="3" max="3" width="4.85546875" bestFit="1" customWidth="1"/>
    <col min="4" max="4" width="25.140625" style="81" customWidth="1"/>
    <col min="5" max="5" width="14.140625" customWidth="1"/>
    <col min="6" max="6" width="15.140625" customWidth="1"/>
    <col min="7" max="7" width="11.5703125" bestFit="1" customWidth="1"/>
    <col min="8" max="8" width="13.42578125" customWidth="1"/>
  </cols>
  <sheetData>
    <row r="1" spans="1:9" ht="15.75" x14ac:dyDescent="0.25">
      <c r="A1" s="161" t="s">
        <v>567</v>
      </c>
      <c r="B1" s="162"/>
      <c r="C1" s="162"/>
      <c r="D1" s="162"/>
      <c r="E1" s="162"/>
      <c r="F1" s="162"/>
    </row>
    <row r="3" spans="1:9" ht="18.75" customHeight="1" x14ac:dyDescent="0.25">
      <c r="A3" s="165" t="s">
        <v>308</v>
      </c>
      <c r="B3" s="165" t="s">
        <v>381</v>
      </c>
      <c r="C3" s="147" t="s">
        <v>1723</v>
      </c>
      <c r="D3" s="121"/>
      <c r="E3" s="157" t="s">
        <v>377</v>
      </c>
      <c r="F3" s="157"/>
      <c r="G3" s="156" t="s">
        <v>1764</v>
      </c>
      <c r="H3" s="156"/>
    </row>
    <row r="4" spans="1:9" ht="20.25" customHeight="1" x14ac:dyDescent="0.25">
      <c r="A4" s="165"/>
      <c r="B4" s="165"/>
      <c r="C4" s="148"/>
      <c r="D4" s="122"/>
      <c r="E4" s="17" t="s">
        <v>375</v>
      </c>
      <c r="F4" s="18" t="s">
        <v>376</v>
      </c>
      <c r="G4" s="89" t="s">
        <v>375</v>
      </c>
      <c r="H4" s="89" t="s">
        <v>376</v>
      </c>
    </row>
    <row r="5" spans="1:9" ht="22.5" customHeight="1" x14ac:dyDescent="0.25">
      <c r="A5" s="31" t="s">
        <v>382</v>
      </c>
      <c r="B5" s="32" t="s">
        <v>568</v>
      </c>
      <c r="C5" s="32" t="s">
        <v>1754</v>
      </c>
      <c r="D5" s="123">
        <f>SUM(E5:Y5)</f>
        <v>563220</v>
      </c>
      <c r="E5" s="11"/>
      <c r="F5" s="11">
        <v>563220</v>
      </c>
      <c r="G5" s="110"/>
      <c r="H5" s="110"/>
      <c r="I5" t="s">
        <v>568</v>
      </c>
    </row>
    <row r="6" spans="1:9" ht="22.5" customHeight="1" x14ac:dyDescent="0.25">
      <c r="A6" s="31" t="s">
        <v>384</v>
      </c>
      <c r="B6" s="32" t="s">
        <v>569</v>
      </c>
      <c r="C6" s="32" t="s">
        <v>1754</v>
      </c>
      <c r="D6" s="123">
        <f t="shared" ref="D6:D47" si="0">SUM(E6:Y6)</f>
        <v>0</v>
      </c>
      <c r="E6" s="12"/>
      <c r="F6" s="12"/>
      <c r="G6" s="110"/>
      <c r="H6" s="110"/>
      <c r="I6" t="s">
        <v>569</v>
      </c>
    </row>
    <row r="7" spans="1:9" ht="22.5" customHeight="1" x14ac:dyDescent="0.25">
      <c r="A7" s="31" t="s">
        <v>386</v>
      </c>
      <c r="B7" s="32" t="s">
        <v>570</v>
      </c>
      <c r="C7" s="32" t="s">
        <v>1754</v>
      </c>
      <c r="D7" s="123">
        <f t="shared" si="0"/>
        <v>564000</v>
      </c>
      <c r="E7" s="11"/>
      <c r="F7" s="11"/>
      <c r="G7" s="110">
        <v>564000</v>
      </c>
      <c r="H7" s="110"/>
      <c r="I7" t="s">
        <v>570</v>
      </c>
    </row>
    <row r="8" spans="1:9" ht="22.5" customHeight="1" x14ac:dyDescent="0.25">
      <c r="A8" s="31" t="s">
        <v>388</v>
      </c>
      <c r="B8" s="32" t="s">
        <v>571</v>
      </c>
      <c r="C8" s="32" t="s">
        <v>1754</v>
      </c>
      <c r="D8" s="123">
        <f t="shared" si="0"/>
        <v>575000</v>
      </c>
      <c r="E8" s="11"/>
      <c r="F8" s="11"/>
      <c r="G8" s="110"/>
      <c r="H8" s="110">
        <v>575000</v>
      </c>
      <c r="I8" t="s">
        <v>571</v>
      </c>
    </row>
    <row r="9" spans="1:9" ht="22.5" customHeight="1" x14ac:dyDescent="0.25">
      <c r="A9" s="31" t="s">
        <v>390</v>
      </c>
      <c r="B9" s="32" t="s">
        <v>572</v>
      </c>
      <c r="C9" s="32" t="s">
        <v>1754</v>
      </c>
      <c r="D9" s="123">
        <f t="shared" si="0"/>
        <v>563220</v>
      </c>
      <c r="E9" s="11"/>
      <c r="F9" s="11">
        <v>563220</v>
      </c>
      <c r="G9" s="110"/>
      <c r="H9" s="110"/>
      <c r="I9" t="s">
        <v>572</v>
      </c>
    </row>
    <row r="10" spans="1:9" ht="22.5" customHeight="1" x14ac:dyDescent="0.25">
      <c r="A10" s="31" t="s">
        <v>392</v>
      </c>
      <c r="B10" s="32" t="s">
        <v>573</v>
      </c>
      <c r="C10" s="32" t="s">
        <v>1754</v>
      </c>
      <c r="D10" s="123">
        <f t="shared" si="0"/>
        <v>563220</v>
      </c>
      <c r="E10" s="12"/>
      <c r="F10" s="12">
        <v>563220</v>
      </c>
      <c r="G10" s="110"/>
      <c r="H10" s="110"/>
      <c r="I10" t="s">
        <v>573</v>
      </c>
    </row>
    <row r="11" spans="1:9" ht="22.5" customHeight="1" x14ac:dyDescent="0.25">
      <c r="A11" s="31" t="s">
        <v>394</v>
      </c>
      <c r="B11" s="32" t="s">
        <v>574</v>
      </c>
      <c r="C11" s="32" t="s">
        <v>1754</v>
      </c>
      <c r="D11" s="123">
        <f t="shared" si="0"/>
        <v>0</v>
      </c>
      <c r="E11" s="11"/>
      <c r="F11" s="11"/>
      <c r="G11" s="110"/>
      <c r="H11" s="110"/>
      <c r="I11" t="s">
        <v>574</v>
      </c>
    </row>
    <row r="12" spans="1:9" ht="22.5" customHeight="1" x14ac:dyDescent="0.25">
      <c r="A12" s="31" t="s">
        <v>396</v>
      </c>
      <c r="B12" s="32" t="s">
        <v>575</v>
      </c>
      <c r="C12" s="32" t="s">
        <v>1754</v>
      </c>
      <c r="D12" s="123">
        <f t="shared" si="0"/>
        <v>564000</v>
      </c>
      <c r="E12" s="11"/>
      <c r="F12" s="11">
        <v>564000</v>
      </c>
      <c r="G12" s="110"/>
      <c r="H12" s="110"/>
      <c r="I12" t="s">
        <v>575</v>
      </c>
    </row>
    <row r="13" spans="1:9" ht="22.5" customHeight="1" x14ac:dyDescent="0.25">
      <c r="A13" s="31" t="s">
        <v>398</v>
      </c>
      <c r="B13" s="32" t="s">
        <v>576</v>
      </c>
      <c r="C13" s="32" t="s">
        <v>1754</v>
      </c>
      <c r="D13" s="123">
        <f t="shared" si="0"/>
        <v>563220</v>
      </c>
      <c r="E13" s="11"/>
      <c r="F13" s="11"/>
      <c r="G13" s="110"/>
      <c r="H13" s="110">
        <v>563220</v>
      </c>
      <c r="I13" t="s">
        <v>576</v>
      </c>
    </row>
    <row r="14" spans="1:9" ht="22.5" customHeight="1" x14ac:dyDescent="0.25">
      <c r="A14" s="31" t="s">
        <v>400</v>
      </c>
      <c r="B14" s="32" t="s">
        <v>577</v>
      </c>
      <c r="C14" s="32" t="s">
        <v>1754</v>
      </c>
      <c r="D14" s="123">
        <f t="shared" si="0"/>
        <v>0</v>
      </c>
      <c r="E14" s="11"/>
      <c r="F14" s="11"/>
      <c r="G14" s="110"/>
      <c r="H14" s="110"/>
      <c r="I14" t="s">
        <v>577</v>
      </c>
    </row>
    <row r="15" spans="1:9" ht="22.5" customHeight="1" x14ac:dyDescent="0.25">
      <c r="A15" s="31" t="s">
        <v>402</v>
      </c>
      <c r="B15" s="32" t="s">
        <v>578</v>
      </c>
      <c r="C15" s="32" t="s">
        <v>1754</v>
      </c>
      <c r="D15" s="123">
        <f t="shared" si="0"/>
        <v>0</v>
      </c>
      <c r="E15" s="11"/>
      <c r="F15" s="11"/>
      <c r="G15" s="110"/>
      <c r="H15" s="110"/>
      <c r="I15" t="s">
        <v>578</v>
      </c>
    </row>
    <row r="16" spans="1:9" ht="22.5" customHeight="1" x14ac:dyDescent="0.25">
      <c r="A16" s="31" t="s">
        <v>404</v>
      </c>
      <c r="B16" s="32" t="s">
        <v>579</v>
      </c>
      <c r="C16" s="32" t="s">
        <v>1754</v>
      </c>
      <c r="D16" s="123">
        <f t="shared" si="0"/>
        <v>563220</v>
      </c>
      <c r="E16" s="11"/>
      <c r="F16" s="11">
        <v>563220</v>
      </c>
      <c r="G16" s="110"/>
      <c r="H16" s="110"/>
      <c r="I16" t="s">
        <v>579</v>
      </c>
    </row>
    <row r="17" spans="1:9" ht="22.5" customHeight="1" x14ac:dyDescent="0.25">
      <c r="A17" s="31" t="s">
        <v>406</v>
      </c>
      <c r="B17" s="32" t="s">
        <v>580</v>
      </c>
      <c r="C17" s="32" t="s">
        <v>1754</v>
      </c>
      <c r="D17" s="123">
        <f t="shared" si="0"/>
        <v>1128000</v>
      </c>
      <c r="E17" s="12"/>
      <c r="F17" s="12"/>
      <c r="G17" s="110"/>
      <c r="H17" s="110">
        <v>1128000</v>
      </c>
      <c r="I17" t="s">
        <v>580</v>
      </c>
    </row>
    <row r="18" spans="1:9" ht="22.5" customHeight="1" x14ac:dyDescent="0.25">
      <c r="A18" s="31" t="s">
        <v>408</v>
      </c>
      <c r="B18" s="32" t="s">
        <v>581</v>
      </c>
      <c r="C18" s="32" t="s">
        <v>1754</v>
      </c>
      <c r="D18" s="123">
        <f t="shared" si="0"/>
        <v>563220</v>
      </c>
      <c r="E18" s="11"/>
      <c r="F18" s="11"/>
      <c r="G18" s="110"/>
      <c r="H18" s="110">
        <v>563220</v>
      </c>
      <c r="I18" t="s">
        <v>581</v>
      </c>
    </row>
    <row r="19" spans="1:9" s="76" customFormat="1" ht="22.5" customHeight="1" x14ac:dyDescent="0.25">
      <c r="A19" s="77" t="s">
        <v>410</v>
      </c>
      <c r="B19" s="78" t="s">
        <v>582</v>
      </c>
      <c r="C19" s="78" t="s">
        <v>1754</v>
      </c>
      <c r="D19" s="123">
        <f t="shared" si="0"/>
        <v>1128000</v>
      </c>
      <c r="E19" s="75"/>
      <c r="F19" s="75">
        <f>564000+564000</f>
        <v>1128000</v>
      </c>
      <c r="G19" s="130"/>
      <c r="H19" s="131"/>
      <c r="I19" s="76" t="s">
        <v>582</v>
      </c>
    </row>
    <row r="20" spans="1:9" ht="22.5" customHeight="1" x14ac:dyDescent="0.25">
      <c r="A20" s="31" t="s">
        <v>412</v>
      </c>
      <c r="B20" s="32" t="s">
        <v>583</v>
      </c>
      <c r="C20" s="32" t="s">
        <v>1754</v>
      </c>
      <c r="D20" s="123">
        <f t="shared" si="0"/>
        <v>563220</v>
      </c>
      <c r="E20" s="11"/>
      <c r="F20" s="11"/>
      <c r="G20" s="110"/>
      <c r="H20" s="110">
        <v>563220</v>
      </c>
      <c r="I20" t="s">
        <v>583</v>
      </c>
    </row>
    <row r="21" spans="1:9" ht="22.5" customHeight="1" x14ac:dyDescent="0.25">
      <c r="A21" s="31" t="s">
        <v>414</v>
      </c>
      <c r="B21" s="32" t="s">
        <v>584</v>
      </c>
      <c r="C21" s="32" t="s">
        <v>1754</v>
      </c>
      <c r="D21" s="123">
        <f t="shared" si="0"/>
        <v>0</v>
      </c>
      <c r="E21" s="11"/>
      <c r="F21" s="11"/>
      <c r="G21" s="110"/>
      <c r="H21" s="110"/>
      <c r="I21" t="s">
        <v>584</v>
      </c>
    </row>
    <row r="22" spans="1:9" ht="22.5" customHeight="1" x14ac:dyDescent="0.25">
      <c r="A22" s="31" t="s">
        <v>416</v>
      </c>
      <c r="B22" s="32" t="s">
        <v>585</v>
      </c>
      <c r="C22" s="32" t="s">
        <v>1754</v>
      </c>
      <c r="D22" s="123">
        <f t="shared" si="0"/>
        <v>0</v>
      </c>
      <c r="E22" s="11"/>
      <c r="F22" s="11"/>
      <c r="G22" s="110"/>
      <c r="H22" s="110"/>
      <c r="I22" t="s">
        <v>585</v>
      </c>
    </row>
    <row r="23" spans="1:9" ht="22.5" customHeight="1" x14ac:dyDescent="0.25">
      <c r="A23" s="31" t="s">
        <v>418</v>
      </c>
      <c r="B23" s="32" t="s">
        <v>586</v>
      </c>
      <c r="C23" s="32" t="s">
        <v>1754</v>
      </c>
      <c r="D23" s="123">
        <f t="shared" si="0"/>
        <v>563220</v>
      </c>
      <c r="E23" s="12"/>
      <c r="F23" s="12"/>
      <c r="G23" s="110"/>
      <c r="H23" s="110">
        <v>563220</v>
      </c>
      <c r="I23" t="s">
        <v>586</v>
      </c>
    </row>
    <row r="24" spans="1:9" ht="22.5" customHeight="1" x14ac:dyDescent="0.25">
      <c r="A24" s="31" t="s">
        <v>420</v>
      </c>
      <c r="B24" s="32" t="s">
        <v>587</v>
      </c>
      <c r="C24" s="32" t="s">
        <v>1754</v>
      </c>
      <c r="D24" s="123">
        <f t="shared" si="0"/>
        <v>563220</v>
      </c>
      <c r="E24" s="11"/>
      <c r="F24" s="11"/>
      <c r="G24" s="110"/>
      <c r="H24" s="110">
        <v>563220</v>
      </c>
      <c r="I24" t="s">
        <v>587</v>
      </c>
    </row>
    <row r="25" spans="1:9" ht="22.5" customHeight="1" x14ac:dyDescent="0.25">
      <c r="A25" s="31" t="s">
        <v>422</v>
      </c>
      <c r="B25" s="32" t="s">
        <v>588</v>
      </c>
      <c r="C25" s="32" t="s">
        <v>1754</v>
      </c>
      <c r="D25" s="123">
        <f t="shared" si="0"/>
        <v>564000</v>
      </c>
      <c r="E25" s="11"/>
      <c r="F25" s="11"/>
      <c r="G25" s="110"/>
      <c r="H25" s="110">
        <v>564000</v>
      </c>
      <c r="I25" t="s">
        <v>588</v>
      </c>
    </row>
    <row r="26" spans="1:9" ht="22.5" customHeight="1" x14ac:dyDescent="0.25">
      <c r="A26" s="31" t="s">
        <v>424</v>
      </c>
      <c r="B26" s="32" t="s">
        <v>589</v>
      </c>
      <c r="C26" s="32" t="s">
        <v>1754</v>
      </c>
      <c r="D26" s="123">
        <f t="shared" si="0"/>
        <v>563220</v>
      </c>
      <c r="E26" s="12"/>
      <c r="F26" s="12"/>
      <c r="G26" s="110"/>
      <c r="H26" s="110">
        <v>563220</v>
      </c>
      <c r="I26" t="s">
        <v>589</v>
      </c>
    </row>
    <row r="27" spans="1:9" ht="22.5" customHeight="1" x14ac:dyDescent="0.25">
      <c r="A27" s="31" t="s">
        <v>426</v>
      </c>
      <c r="B27" s="32" t="s">
        <v>590</v>
      </c>
      <c r="C27" s="32" t="s">
        <v>1754</v>
      </c>
      <c r="D27" s="123">
        <f t="shared" si="0"/>
        <v>563220</v>
      </c>
      <c r="E27" s="11"/>
      <c r="F27" s="11">
        <v>563220</v>
      </c>
      <c r="G27" s="110"/>
      <c r="H27" s="110"/>
      <c r="I27" t="s">
        <v>590</v>
      </c>
    </row>
    <row r="28" spans="1:9" ht="22.5" customHeight="1" x14ac:dyDescent="0.25">
      <c r="A28" s="31" t="s">
        <v>428</v>
      </c>
      <c r="B28" s="32" t="s">
        <v>591</v>
      </c>
      <c r="C28" s="32" t="s">
        <v>1754</v>
      </c>
      <c r="D28" s="123">
        <f t="shared" si="0"/>
        <v>564000</v>
      </c>
      <c r="E28" s="11"/>
      <c r="F28" s="11">
        <v>564000</v>
      </c>
      <c r="G28" s="110"/>
      <c r="H28" s="110"/>
      <c r="I28" t="s">
        <v>591</v>
      </c>
    </row>
    <row r="29" spans="1:9" ht="22.5" customHeight="1" x14ac:dyDescent="0.25">
      <c r="A29" s="31" t="s">
        <v>430</v>
      </c>
      <c r="B29" s="32" t="s">
        <v>592</v>
      </c>
      <c r="C29" s="32" t="s">
        <v>1754</v>
      </c>
      <c r="D29" s="123">
        <f t="shared" si="0"/>
        <v>563220</v>
      </c>
      <c r="E29" s="11"/>
      <c r="F29" s="11">
        <v>563220</v>
      </c>
      <c r="G29" s="110"/>
      <c r="H29" s="110"/>
      <c r="I29" t="s">
        <v>592</v>
      </c>
    </row>
    <row r="30" spans="1:9" ht="22.5" customHeight="1" x14ac:dyDescent="0.25">
      <c r="A30" s="31" t="s">
        <v>432</v>
      </c>
      <c r="B30" s="32" t="s">
        <v>593</v>
      </c>
      <c r="C30" s="32" t="s">
        <v>1754</v>
      </c>
      <c r="D30" s="123">
        <f t="shared" si="0"/>
        <v>563220</v>
      </c>
      <c r="E30" s="11"/>
      <c r="F30" s="11"/>
      <c r="G30" s="110"/>
      <c r="H30" s="110">
        <v>563220</v>
      </c>
      <c r="I30" t="s">
        <v>593</v>
      </c>
    </row>
    <row r="31" spans="1:9" ht="22.5" customHeight="1" x14ac:dyDescent="0.25">
      <c r="A31" s="31" t="s">
        <v>434</v>
      </c>
      <c r="B31" s="32" t="s">
        <v>594</v>
      </c>
      <c r="C31" s="32" t="s">
        <v>1754</v>
      </c>
      <c r="D31" s="123">
        <f t="shared" si="0"/>
        <v>565000</v>
      </c>
      <c r="E31" s="11"/>
      <c r="F31" s="11">
        <v>565000</v>
      </c>
      <c r="G31" s="110"/>
      <c r="H31" s="110"/>
      <c r="I31" t="s">
        <v>594</v>
      </c>
    </row>
    <row r="32" spans="1:9" ht="22.5" customHeight="1" x14ac:dyDescent="0.25">
      <c r="A32" s="31" t="s">
        <v>436</v>
      </c>
      <c r="B32" s="32" t="s">
        <v>595</v>
      </c>
      <c r="C32" s="32" t="s">
        <v>1754</v>
      </c>
      <c r="D32" s="123">
        <f t="shared" si="0"/>
        <v>0</v>
      </c>
      <c r="E32" s="11"/>
      <c r="F32" s="11"/>
      <c r="G32" s="110"/>
      <c r="H32" s="110"/>
      <c r="I32" t="s">
        <v>595</v>
      </c>
    </row>
    <row r="33" spans="1:9" ht="22.5" customHeight="1" x14ac:dyDescent="0.25">
      <c r="A33" s="31" t="s">
        <v>438</v>
      </c>
      <c r="B33" s="32" t="s">
        <v>596</v>
      </c>
      <c r="C33" s="32" t="s">
        <v>1754</v>
      </c>
      <c r="D33" s="123">
        <f t="shared" si="0"/>
        <v>563220</v>
      </c>
      <c r="E33" s="11"/>
      <c r="F33" s="11">
        <v>563220</v>
      </c>
      <c r="G33" s="110"/>
      <c r="H33" s="110"/>
      <c r="I33" t="s">
        <v>596</v>
      </c>
    </row>
    <row r="34" spans="1:9" ht="22.5" customHeight="1" x14ac:dyDescent="0.25">
      <c r="A34" s="31" t="s">
        <v>440</v>
      </c>
      <c r="B34" s="32" t="s">
        <v>597</v>
      </c>
      <c r="C34" s="32" t="s">
        <v>1754</v>
      </c>
      <c r="D34" s="123">
        <f t="shared" si="0"/>
        <v>564000</v>
      </c>
      <c r="E34" s="12"/>
      <c r="F34" s="12">
        <v>564000</v>
      </c>
      <c r="G34" s="110"/>
      <c r="H34" s="110"/>
      <c r="I34" t="s">
        <v>597</v>
      </c>
    </row>
    <row r="35" spans="1:9" ht="22.5" customHeight="1" x14ac:dyDescent="0.25">
      <c r="A35" s="31" t="s">
        <v>442</v>
      </c>
      <c r="B35" s="32" t="s">
        <v>598</v>
      </c>
      <c r="C35" s="32" t="s">
        <v>1754</v>
      </c>
      <c r="D35" s="123">
        <f t="shared" si="0"/>
        <v>564000</v>
      </c>
      <c r="E35" s="11"/>
      <c r="F35" s="11">
        <v>564000</v>
      </c>
      <c r="G35" s="110"/>
      <c r="H35" s="110"/>
      <c r="I35" t="s">
        <v>598</v>
      </c>
    </row>
    <row r="36" spans="1:9" ht="22.5" customHeight="1" x14ac:dyDescent="0.25">
      <c r="A36" s="31" t="s">
        <v>444</v>
      </c>
      <c r="B36" s="32" t="s">
        <v>599</v>
      </c>
      <c r="C36" s="32" t="s">
        <v>1754</v>
      </c>
      <c r="D36" s="123">
        <f t="shared" si="0"/>
        <v>563220</v>
      </c>
      <c r="E36" s="11"/>
      <c r="F36" s="11"/>
      <c r="G36" s="110"/>
      <c r="H36" s="110">
        <v>563220</v>
      </c>
      <c r="I36" t="s">
        <v>599</v>
      </c>
    </row>
    <row r="37" spans="1:9" ht="22.5" customHeight="1" x14ac:dyDescent="0.25">
      <c r="A37" s="31" t="s">
        <v>445</v>
      </c>
      <c r="B37" s="32" t="s">
        <v>600</v>
      </c>
      <c r="C37" s="32" t="s">
        <v>1754</v>
      </c>
      <c r="D37" s="123">
        <f t="shared" si="0"/>
        <v>563220</v>
      </c>
      <c r="E37" s="11"/>
      <c r="F37" s="11"/>
      <c r="G37" s="110"/>
      <c r="H37" s="110">
        <v>563220</v>
      </c>
      <c r="I37" t="s">
        <v>600</v>
      </c>
    </row>
    <row r="38" spans="1:9" ht="22.5" customHeight="1" x14ac:dyDescent="0.25">
      <c r="A38" s="31" t="s">
        <v>547</v>
      </c>
      <c r="B38" s="32" t="s">
        <v>601</v>
      </c>
      <c r="C38" s="32" t="s">
        <v>1754</v>
      </c>
      <c r="D38" s="123">
        <f t="shared" si="0"/>
        <v>564000</v>
      </c>
      <c r="E38" s="11"/>
      <c r="F38" s="11"/>
      <c r="G38" s="110"/>
      <c r="H38" s="110">
        <v>564000</v>
      </c>
      <c r="I38" t="s">
        <v>601</v>
      </c>
    </row>
    <row r="39" spans="1:9" ht="22.5" customHeight="1" x14ac:dyDescent="0.25">
      <c r="A39" s="31" t="s">
        <v>549</v>
      </c>
      <c r="B39" s="32" t="s">
        <v>602</v>
      </c>
      <c r="C39" s="32" t="s">
        <v>1754</v>
      </c>
      <c r="D39" s="123">
        <f t="shared" si="0"/>
        <v>564000</v>
      </c>
      <c r="E39" s="12"/>
      <c r="F39" s="12"/>
      <c r="G39" s="110">
        <v>564000</v>
      </c>
      <c r="H39" s="110"/>
      <c r="I39" t="s">
        <v>602</v>
      </c>
    </row>
    <row r="40" spans="1:9" ht="22.5" customHeight="1" x14ac:dyDescent="0.25">
      <c r="A40" s="31" t="s">
        <v>551</v>
      </c>
      <c r="B40" s="32" t="s">
        <v>603</v>
      </c>
      <c r="C40" s="32" t="s">
        <v>1754</v>
      </c>
      <c r="D40" s="123">
        <f t="shared" si="0"/>
        <v>563220</v>
      </c>
      <c r="E40" s="11"/>
      <c r="F40" s="11"/>
      <c r="G40" s="110"/>
      <c r="H40" s="110">
        <v>563220</v>
      </c>
      <c r="I40" t="s">
        <v>603</v>
      </c>
    </row>
    <row r="41" spans="1:9" ht="22.5" customHeight="1" x14ac:dyDescent="0.25">
      <c r="A41" s="31" t="s">
        <v>553</v>
      </c>
      <c r="B41" s="32" t="s">
        <v>604</v>
      </c>
      <c r="C41" s="32" t="s">
        <v>1754</v>
      </c>
      <c r="D41" s="123">
        <f t="shared" si="0"/>
        <v>564000</v>
      </c>
      <c r="E41" s="12"/>
      <c r="F41" s="12">
        <v>564000</v>
      </c>
      <c r="G41" s="110"/>
      <c r="H41" s="110"/>
      <c r="I41" t="s">
        <v>604</v>
      </c>
    </row>
    <row r="42" spans="1:9" ht="22.5" customHeight="1" x14ac:dyDescent="0.25">
      <c r="A42" s="31" t="s">
        <v>555</v>
      </c>
      <c r="B42" s="32" t="s">
        <v>374</v>
      </c>
      <c r="C42" s="32" t="s">
        <v>1754</v>
      </c>
      <c r="D42" s="123">
        <f t="shared" si="0"/>
        <v>0</v>
      </c>
      <c r="E42" s="11"/>
      <c r="F42" s="11"/>
      <c r="G42" s="110"/>
      <c r="H42" s="110"/>
      <c r="I42" t="s">
        <v>374</v>
      </c>
    </row>
    <row r="43" spans="1:9" ht="22.5" customHeight="1" x14ac:dyDescent="0.25">
      <c r="A43" s="31" t="s">
        <v>557</v>
      </c>
      <c r="B43" s="32" t="s">
        <v>605</v>
      </c>
      <c r="C43" s="32" t="s">
        <v>1754</v>
      </c>
      <c r="D43" s="123">
        <f t="shared" si="0"/>
        <v>0</v>
      </c>
      <c r="E43" s="12"/>
      <c r="F43" s="12"/>
      <c r="G43" s="110"/>
      <c r="H43" s="110"/>
      <c r="I43" t="s">
        <v>605</v>
      </c>
    </row>
    <row r="44" spans="1:9" ht="22.5" customHeight="1" x14ac:dyDescent="0.25">
      <c r="A44" s="31" t="s">
        <v>559</v>
      </c>
      <c r="B44" s="32" t="s">
        <v>606</v>
      </c>
      <c r="C44" s="32" t="s">
        <v>1754</v>
      </c>
      <c r="D44" s="123">
        <f t="shared" si="0"/>
        <v>563220</v>
      </c>
      <c r="E44" s="11"/>
      <c r="F44" s="11"/>
      <c r="G44" s="110"/>
      <c r="H44" s="110">
        <v>563220</v>
      </c>
      <c r="I44" t="s">
        <v>606</v>
      </c>
    </row>
    <row r="45" spans="1:9" ht="22.5" customHeight="1" x14ac:dyDescent="0.25">
      <c r="A45" s="31" t="s">
        <v>561</v>
      </c>
      <c r="B45" s="32" t="s">
        <v>607</v>
      </c>
      <c r="C45" s="32" t="s">
        <v>1754</v>
      </c>
      <c r="D45" s="123">
        <f t="shared" si="0"/>
        <v>0</v>
      </c>
      <c r="E45" s="11"/>
      <c r="F45" s="11"/>
      <c r="G45" s="110"/>
      <c r="H45" s="110"/>
      <c r="I45" t="s">
        <v>607</v>
      </c>
    </row>
    <row r="46" spans="1:9" ht="22.5" customHeight="1" x14ac:dyDescent="0.25">
      <c r="A46" s="31" t="s">
        <v>563</v>
      </c>
      <c r="B46" s="32" t="s">
        <v>566</v>
      </c>
      <c r="C46" s="32" t="s">
        <v>1754</v>
      </c>
      <c r="D46" s="123">
        <f t="shared" si="0"/>
        <v>564000</v>
      </c>
      <c r="E46" s="11"/>
      <c r="F46" s="11">
        <v>564000</v>
      </c>
      <c r="G46" s="110"/>
      <c r="H46" s="110"/>
      <c r="I46" t="s">
        <v>566</v>
      </c>
    </row>
    <row r="47" spans="1:9" ht="22.5" customHeight="1" x14ac:dyDescent="0.25">
      <c r="A47" s="31" t="s">
        <v>565</v>
      </c>
      <c r="B47" s="32" t="s">
        <v>608</v>
      </c>
      <c r="C47" s="32" t="s">
        <v>1754</v>
      </c>
      <c r="D47" s="123">
        <f t="shared" si="0"/>
        <v>564000</v>
      </c>
      <c r="E47" s="16"/>
      <c r="F47" s="16"/>
      <c r="G47" s="110"/>
      <c r="H47" s="110">
        <v>564000</v>
      </c>
      <c r="I47" t="s">
        <v>608</v>
      </c>
    </row>
    <row r="48" spans="1:9" s="36" customFormat="1" ht="22.5" customHeight="1" x14ac:dyDescent="0.2">
      <c r="A48" s="33"/>
      <c r="B48" s="34" t="s">
        <v>379</v>
      </c>
      <c r="C48" s="34"/>
      <c r="D48" s="35">
        <f>SUM(D5:D47)</f>
        <v>19737960</v>
      </c>
      <c r="E48" s="35">
        <f>SUM(E5:E47)</f>
        <v>0</v>
      </c>
      <c r="F48" s="35">
        <f>SUM(F5:F47)</f>
        <v>9019540</v>
      </c>
      <c r="G48" s="35">
        <f t="shared" ref="G48:H48" si="1">SUM(G5:G47)</f>
        <v>1128000</v>
      </c>
      <c r="H48" s="35">
        <f t="shared" si="1"/>
        <v>9590420</v>
      </c>
    </row>
    <row r="49" spans="4:6" customFormat="1" x14ac:dyDescent="0.25">
      <c r="D49" s="81"/>
    </row>
    <row r="50" spans="4:6" customFormat="1" x14ac:dyDescent="0.25">
      <c r="D50" s="81"/>
    </row>
    <row r="51" spans="4:6" x14ac:dyDescent="0.25">
      <c r="F51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4.28515625" bestFit="1" customWidth="1"/>
    <col min="3" max="3" width="4.85546875" bestFit="1" customWidth="1"/>
    <col min="4" max="4" width="24.28515625" style="81" customWidth="1"/>
    <col min="5" max="5" width="14.28515625" customWidth="1"/>
    <col min="6" max="6" width="15" customWidth="1"/>
    <col min="8" max="8" width="11.5703125" bestFit="1" customWidth="1"/>
  </cols>
  <sheetData>
    <row r="1" spans="1:9" ht="36.75" customHeight="1" x14ac:dyDescent="0.25">
      <c r="A1" s="161" t="s">
        <v>609</v>
      </c>
      <c r="B1" s="162"/>
      <c r="C1" s="162"/>
      <c r="D1" s="162"/>
      <c r="E1" s="162"/>
      <c r="F1" s="162"/>
    </row>
    <row r="3" spans="1:9" s="41" customFormat="1" ht="23.25" customHeight="1" x14ac:dyDescent="0.25">
      <c r="A3" s="167" t="s">
        <v>308</v>
      </c>
      <c r="B3" s="167" t="s">
        <v>381</v>
      </c>
      <c r="C3" s="147" t="s">
        <v>1723</v>
      </c>
      <c r="D3" s="121"/>
      <c r="E3" s="169" t="s">
        <v>377</v>
      </c>
      <c r="F3" s="169"/>
      <c r="G3" s="168" t="s">
        <v>1764</v>
      </c>
      <c r="H3" s="168"/>
    </row>
    <row r="4" spans="1:9" s="41" customFormat="1" ht="23.25" customHeight="1" x14ac:dyDescent="0.25">
      <c r="A4" s="167"/>
      <c r="B4" s="167"/>
      <c r="C4" s="148"/>
      <c r="D4" s="122"/>
      <c r="E4" s="46" t="s">
        <v>375</v>
      </c>
      <c r="F4" s="47" t="s">
        <v>376</v>
      </c>
      <c r="G4" s="132" t="s">
        <v>375</v>
      </c>
      <c r="H4" s="132" t="s">
        <v>376</v>
      </c>
    </row>
    <row r="5" spans="1:9" s="41" customFormat="1" ht="23.25" customHeight="1" x14ac:dyDescent="0.25">
      <c r="A5" s="42" t="s">
        <v>382</v>
      </c>
      <c r="B5" s="43" t="s">
        <v>610</v>
      </c>
      <c r="C5" s="43" t="s">
        <v>1755</v>
      </c>
      <c r="D5" s="123">
        <f>SUM(E5:X5)</f>
        <v>0</v>
      </c>
      <c r="E5" s="48"/>
      <c r="F5" s="48"/>
      <c r="G5" s="129"/>
      <c r="H5" s="129"/>
      <c r="I5" s="41" t="s">
        <v>610</v>
      </c>
    </row>
    <row r="6" spans="1:9" s="41" customFormat="1" ht="23.25" customHeight="1" x14ac:dyDescent="0.25">
      <c r="A6" s="42" t="s">
        <v>384</v>
      </c>
      <c r="B6" s="43" t="s">
        <v>611</v>
      </c>
      <c r="C6" s="43" t="s">
        <v>1755</v>
      </c>
      <c r="D6" s="123">
        <f t="shared" ref="D6:D47" si="0">SUM(E6:X6)</f>
        <v>0</v>
      </c>
      <c r="E6" s="48"/>
      <c r="F6" s="48"/>
      <c r="G6" s="129"/>
      <c r="H6" s="129"/>
      <c r="I6" s="41" t="s">
        <v>611</v>
      </c>
    </row>
    <row r="7" spans="1:9" s="41" customFormat="1" ht="23.25" customHeight="1" x14ac:dyDescent="0.25">
      <c r="A7" s="42" t="s">
        <v>386</v>
      </c>
      <c r="B7" s="43" t="s">
        <v>612</v>
      </c>
      <c r="C7" s="43" t="s">
        <v>1755</v>
      </c>
      <c r="D7" s="123">
        <f t="shared" si="0"/>
        <v>563220</v>
      </c>
      <c r="E7" s="48"/>
      <c r="F7" s="48"/>
      <c r="G7" s="129"/>
      <c r="H7" s="129">
        <v>563220</v>
      </c>
      <c r="I7" s="41" t="s">
        <v>612</v>
      </c>
    </row>
    <row r="8" spans="1:9" s="41" customFormat="1" ht="23.25" customHeight="1" x14ac:dyDescent="0.25">
      <c r="A8" s="42" t="s">
        <v>388</v>
      </c>
      <c r="B8" s="43" t="s">
        <v>613</v>
      </c>
      <c r="C8" s="43" t="s">
        <v>1755</v>
      </c>
      <c r="D8" s="123">
        <f t="shared" si="0"/>
        <v>0</v>
      </c>
      <c r="E8" s="48"/>
      <c r="F8" s="48"/>
      <c r="G8" s="129"/>
      <c r="H8" s="129"/>
      <c r="I8" s="41" t="s">
        <v>613</v>
      </c>
    </row>
    <row r="9" spans="1:9" s="41" customFormat="1" ht="23.25" customHeight="1" x14ac:dyDescent="0.25">
      <c r="A9" s="42" t="s">
        <v>390</v>
      </c>
      <c r="B9" s="43" t="s">
        <v>614</v>
      </c>
      <c r="C9" s="43" t="s">
        <v>1755</v>
      </c>
      <c r="D9" s="123">
        <f t="shared" si="0"/>
        <v>0</v>
      </c>
      <c r="E9" s="48"/>
      <c r="F9" s="48"/>
      <c r="G9" s="129"/>
      <c r="H9" s="129"/>
      <c r="I9" s="41" t="s">
        <v>614</v>
      </c>
    </row>
    <row r="10" spans="1:9" s="41" customFormat="1" ht="23.25" customHeight="1" x14ac:dyDescent="0.25">
      <c r="A10" s="42" t="s">
        <v>392</v>
      </c>
      <c r="B10" s="43" t="s">
        <v>615</v>
      </c>
      <c r="C10" s="43" t="s">
        <v>1755</v>
      </c>
      <c r="D10" s="123">
        <f t="shared" si="0"/>
        <v>0</v>
      </c>
      <c r="E10" s="48"/>
      <c r="F10" s="48"/>
      <c r="G10" s="129"/>
      <c r="H10" s="129"/>
      <c r="I10" s="41" t="s">
        <v>615</v>
      </c>
    </row>
    <row r="11" spans="1:9" s="41" customFormat="1" ht="23.25" customHeight="1" x14ac:dyDescent="0.25">
      <c r="A11" s="42" t="s">
        <v>394</v>
      </c>
      <c r="B11" s="43" t="s">
        <v>616</v>
      </c>
      <c r="C11" s="43" t="s">
        <v>1755</v>
      </c>
      <c r="D11" s="123">
        <f t="shared" si="0"/>
        <v>0</v>
      </c>
      <c r="E11" s="48"/>
      <c r="F11" s="48"/>
      <c r="G11" s="129"/>
      <c r="H11" s="129"/>
      <c r="I11" s="41" t="s">
        <v>616</v>
      </c>
    </row>
    <row r="12" spans="1:9" s="41" customFormat="1" ht="23.25" customHeight="1" x14ac:dyDescent="0.25">
      <c r="A12" s="42" t="s">
        <v>396</v>
      </c>
      <c r="B12" s="43" t="s">
        <v>617</v>
      </c>
      <c r="C12" s="43" t="s">
        <v>1755</v>
      </c>
      <c r="D12" s="123">
        <f t="shared" si="0"/>
        <v>563220</v>
      </c>
      <c r="E12" s="48"/>
      <c r="F12" s="48"/>
      <c r="G12" s="129"/>
      <c r="H12" s="129">
        <v>563220</v>
      </c>
      <c r="I12" s="41" t="s">
        <v>617</v>
      </c>
    </row>
    <row r="13" spans="1:9" s="41" customFormat="1" ht="23.25" customHeight="1" x14ac:dyDescent="0.25">
      <c r="A13" s="42" t="s">
        <v>398</v>
      </c>
      <c r="B13" s="43" t="s">
        <v>618</v>
      </c>
      <c r="C13" s="43" t="s">
        <v>1755</v>
      </c>
      <c r="D13" s="123">
        <f t="shared" si="0"/>
        <v>0</v>
      </c>
      <c r="E13" s="48"/>
      <c r="F13" s="48"/>
      <c r="G13" s="129"/>
      <c r="H13" s="129"/>
      <c r="I13" s="41" t="s">
        <v>618</v>
      </c>
    </row>
    <row r="14" spans="1:9" s="41" customFormat="1" ht="23.25" customHeight="1" x14ac:dyDescent="0.25">
      <c r="A14" s="42" t="s">
        <v>400</v>
      </c>
      <c r="B14" s="43" t="s">
        <v>619</v>
      </c>
      <c r="C14" s="43" t="s">
        <v>1755</v>
      </c>
      <c r="D14" s="123">
        <f t="shared" si="0"/>
        <v>0</v>
      </c>
      <c r="E14" s="48"/>
      <c r="F14" s="48"/>
      <c r="G14" s="129"/>
      <c r="H14" s="129"/>
      <c r="I14" s="41" t="s">
        <v>619</v>
      </c>
    </row>
    <row r="15" spans="1:9" s="41" customFormat="1" ht="23.25" customHeight="1" x14ac:dyDescent="0.25">
      <c r="A15" s="42" t="s">
        <v>402</v>
      </c>
      <c r="B15" s="43" t="s">
        <v>620</v>
      </c>
      <c r="C15" s="43" t="s">
        <v>1755</v>
      </c>
      <c r="D15" s="123">
        <f t="shared" si="0"/>
        <v>564000</v>
      </c>
      <c r="E15" s="48"/>
      <c r="F15" s="48">
        <v>564000</v>
      </c>
      <c r="G15" s="129"/>
      <c r="H15" s="129"/>
      <c r="I15" s="41" t="s">
        <v>620</v>
      </c>
    </row>
    <row r="16" spans="1:9" s="41" customFormat="1" ht="23.25" customHeight="1" x14ac:dyDescent="0.25">
      <c r="A16" s="42" t="s">
        <v>404</v>
      </c>
      <c r="B16" s="43" t="s">
        <v>621</v>
      </c>
      <c r="C16" s="43" t="s">
        <v>1755</v>
      </c>
      <c r="D16" s="123">
        <f t="shared" si="0"/>
        <v>563220</v>
      </c>
      <c r="E16" s="48"/>
      <c r="F16" s="48"/>
      <c r="G16" s="129"/>
      <c r="H16" s="129">
        <v>563220</v>
      </c>
      <c r="I16" s="41" t="s">
        <v>621</v>
      </c>
    </row>
    <row r="17" spans="1:9" s="41" customFormat="1" ht="23.25" customHeight="1" x14ac:dyDescent="0.25">
      <c r="A17" s="42" t="s">
        <v>406</v>
      </c>
      <c r="B17" s="43" t="s">
        <v>622</v>
      </c>
      <c r="C17" s="43" t="s">
        <v>1755</v>
      </c>
      <c r="D17" s="123">
        <f t="shared" si="0"/>
        <v>563220</v>
      </c>
      <c r="E17" s="48"/>
      <c r="F17" s="48"/>
      <c r="G17" s="129"/>
      <c r="H17" s="129">
        <v>563220</v>
      </c>
      <c r="I17" s="41" t="s">
        <v>622</v>
      </c>
    </row>
    <row r="18" spans="1:9" s="41" customFormat="1" ht="23.25" customHeight="1" x14ac:dyDescent="0.25">
      <c r="A18" s="42" t="s">
        <v>408</v>
      </c>
      <c r="B18" s="43" t="s">
        <v>623</v>
      </c>
      <c r="C18" s="43" t="s">
        <v>1755</v>
      </c>
      <c r="D18" s="123">
        <f t="shared" si="0"/>
        <v>0</v>
      </c>
      <c r="E18" s="48"/>
      <c r="F18" s="48"/>
      <c r="G18" s="129"/>
      <c r="H18" s="129"/>
      <c r="I18" s="41" t="s">
        <v>623</v>
      </c>
    </row>
    <row r="19" spans="1:9" s="41" customFormat="1" ht="23.25" customHeight="1" x14ac:dyDescent="0.25">
      <c r="A19" s="42" t="s">
        <v>410</v>
      </c>
      <c r="B19" s="43" t="s">
        <v>624</v>
      </c>
      <c r="C19" s="43" t="s">
        <v>1755</v>
      </c>
      <c r="D19" s="123">
        <f t="shared" si="0"/>
        <v>563220</v>
      </c>
      <c r="E19" s="48"/>
      <c r="F19" s="48">
        <v>563220</v>
      </c>
      <c r="G19" s="129"/>
      <c r="H19" s="129"/>
      <c r="I19" s="41" t="s">
        <v>624</v>
      </c>
    </row>
    <row r="20" spans="1:9" s="41" customFormat="1" ht="23.25" customHeight="1" x14ac:dyDescent="0.25">
      <c r="A20" s="42" t="s">
        <v>412</v>
      </c>
      <c r="B20" s="43" t="s">
        <v>625</v>
      </c>
      <c r="C20" s="43" t="s">
        <v>1755</v>
      </c>
      <c r="D20" s="123">
        <f t="shared" si="0"/>
        <v>0</v>
      </c>
      <c r="E20" s="48"/>
      <c r="F20" s="48"/>
      <c r="G20" s="129"/>
      <c r="H20" s="129"/>
      <c r="I20" s="41" t="s">
        <v>625</v>
      </c>
    </row>
    <row r="21" spans="1:9" s="41" customFormat="1" ht="23.25" customHeight="1" x14ac:dyDescent="0.25">
      <c r="A21" s="42" t="s">
        <v>414</v>
      </c>
      <c r="B21" s="43" t="s">
        <v>626</v>
      </c>
      <c r="C21" s="43" t="s">
        <v>1755</v>
      </c>
      <c r="D21" s="123">
        <f t="shared" si="0"/>
        <v>0</v>
      </c>
      <c r="E21" s="48"/>
      <c r="F21" s="48"/>
      <c r="G21" s="129"/>
      <c r="H21" s="129"/>
      <c r="I21" s="41" t="s">
        <v>626</v>
      </c>
    </row>
    <row r="22" spans="1:9" s="41" customFormat="1" ht="23.25" customHeight="1" x14ac:dyDescent="0.25">
      <c r="A22" s="42" t="s">
        <v>416</v>
      </c>
      <c r="B22" s="43" t="s">
        <v>627</v>
      </c>
      <c r="C22" s="43" t="s">
        <v>1755</v>
      </c>
      <c r="D22" s="123">
        <f t="shared" si="0"/>
        <v>563220</v>
      </c>
      <c r="E22" s="48"/>
      <c r="F22" s="48"/>
      <c r="G22" s="129"/>
      <c r="H22" s="129">
        <v>563220</v>
      </c>
      <c r="I22" s="41" t="s">
        <v>627</v>
      </c>
    </row>
    <row r="23" spans="1:9" s="41" customFormat="1" ht="23.25" customHeight="1" x14ac:dyDescent="0.25">
      <c r="A23" s="42" t="s">
        <v>418</v>
      </c>
      <c r="B23" s="43" t="s">
        <v>628</v>
      </c>
      <c r="C23" s="43" t="s">
        <v>1755</v>
      </c>
      <c r="D23" s="123">
        <f t="shared" si="0"/>
        <v>0</v>
      </c>
      <c r="E23" s="48"/>
      <c r="F23" s="48"/>
      <c r="G23" s="129"/>
      <c r="H23" s="129"/>
      <c r="I23" s="41" t="s">
        <v>628</v>
      </c>
    </row>
    <row r="24" spans="1:9" s="41" customFormat="1" ht="23.25" customHeight="1" x14ac:dyDescent="0.25">
      <c r="A24" s="42" t="s">
        <v>420</v>
      </c>
      <c r="B24" s="43" t="s">
        <v>629</v>
      </c>
      <c r="C24" s="43" t="s">
        <v>1755</v>
      </c>
      <c r="D24" s="123">
        <f t="shared" si="0"/>
        <v>0</v>
      </c>
      <c r="E24" s="48"/>
      <c r="F24" s="48"/>
      <c r="G24" s="129"/>
      <c r="H24" s="129"/>
      <c r="I24" s="41" t="s">
        <v>629</v>
      </c>
    </row>
    <row r="25" spans="1:9" s="41" customFormat="1" ht="23.25" customHeight="1" x14ac:dyDescent="0.25">
      <c r="A25" s="42" t="s">
        <v>422</v>
      </c>
      <c r="B25" s="43" t="s">
        <v>630</v>
      </c>
      <c r="C25" s="43" t="s">
        <v>1755</v>
      </c>
      <c r="D25" s="123">
        <f t="shared" si="0"/>
        <v>0</v>
      </c>
      <c r="E25" s="48"/>
      <c r="F25" s="48"/>
      <c r="G25" s="129"/>
      <c r="H25" s="129"/>
      <c r="I25" s="41" t="s">
        <v>630</v>
      </c>
    </row>
    <row r="26" spans="1:9" s="41" customFormat="1" ht="23.25" customHeight="1" x14ac:dyDescent="0.25">
      <c r="A26" s="42" t="s">
        <v>424</v>
      </c>
      <c r="B26" s="43" t="s">
        <v>631</v>
      </c>
      <c r="C26" s="43" t="s">
        <v>1755</v>
      </c>
      <c r="D26" s="123">
        <f t="shared" si="0"/>
        <v>563220</v>
      </c>
      <c r="E26" s="48"/>
      <c r="F26" s="48">
        <v>563220</v>
      </c>
      <c r="G26" s="129"/>
      <c r="H26" s="129"/>
      <c r="I26" s="41" t="s">
        <v>631</v>
      </c>
    </row>
    <row r="27" spans="1:9" s="41" customFormat="1" ht="23.25" customHeight="1" x14ac:dyDescent="0.25">
      <c r="A27" s="42" t="s">
        <v>426</v>
      </c>
      <c r="B27" s="43" t="s">
        <v>632</v>
      </c>
      <c r="C27" s="43" t="s">
        <v>1755</v>
      </c>
      <c r="D27" s="123">
        <f t="shared" si="0"/>
        <v>0</v>
      </c>
      <c r="E27" s="48"/>
      <c r="F27" s="48"/>
      <c r="G27" s="129"/>
      <c r="H27" s="129"/>
      <c r="I27" s="41" t="s">
        <v>632</v>
      </c>
    </row>
    <row r="28" spans="1:9" s="41" customFormat="1" ht="23.25" customHeight="1" x14ac:dyDescent="0.25">
      <c r="A28" s="42" t="s">
        <v>428</v>
      </c>
      <c r="B28" s="43" t="s">
        <v>633</v>
      </c>
      <c r="C28" s="43" t="s">
        <v>1755</v>
      </c>
      <c r="D28" s="123">
        <f t="shared" si="0"/>
        <v>0</v>
      </c>
      <c r="E28" s="48"/>
      <c r="F28" s="48"/>
      <c r="G28" s="129"/>
      <c r="H28" s="129"/>
      <c r="I28" s="41" t="s">
        <v>633</v>
      </c>
    </row>
    <row r="29" spans="1:9" s="41" customFormat="1" ht="23.25" customHeight="1" x14ac:dyDescent="0.25">
      <c r="A29" s="42" t="s">
        <v>430</v>
      </c>
      <c r="B29" s="43" t="s">
        <v>634</v>
      </c>
      <c r="C29" s="43" t="s">
        <v>1755</v>
      </c>
      <c r="D29" s="123">
        <f t="shared" si="0"/>
        <v>0</v>
      </c>
      <c r="E29" s="48"/>
      <c r="F29" s="48"/>
      <c r="G29" s="129"/>
      <c r="H29" s="129"/>
      <c r="I29" s="41" t="s">
        <v>634</v>
      </c>
    </row>
    <row r="30" spans="1:9" s="41" customFormat="1" ht="23.25" customHeight="1" x14ac:dyDescent="0.25">
      <c r="A30" s="42" t="s">
        <v>432</v>
      </c>
      <c r="B30" s="43" t="s">
        <v>635</v>
      </c>
      <c r="C30" s="43" t="s">
        <v>1755</v>
      </c>
      <c r="D30" s="123">
        <f t="shared" si="0"/>
        <v>0</v>
      </c>
      <c r="E30" s="48"/>
      <c r="F30" s="48"/>
      <c r="G30" s="129"/>
      <c r="H30" s="129"/>
      <c r="I30" s="41" t="s">
        <v>635</v>
      </c>
    </row>
    <row r="31" spans="1:9" s="41" customFormat="1" ht="23.25" customHeight="1" x14ac:dyDescent="0.25">
      <c r="A31" s="42" t="s">
        <v>434</v>
      </c>
      <c r="B31" s="43" t="s">
        <v>636</v>
      </c>
      <c r="C31" s="43" t="s">
        <v>1755</v>
      </c>
      <c r="D31" s="123">
        <f t="shared" si="0"/>
        <v>563220</v>
      </c>
      <c r="E31" s="48"/>
      <c r="F31" s="48"/>
      <c r="G31" s="129"/>
      <c r="H31" s="129">
        <v>563220</v>
      </c>
      <c r="I31" s="41" t="s">
        <v>636</v>
      </c>
    </row>
    <row r="32" spans="1:9" s="41" customFormat="1" ht="23.25" customHeight="1" x14ac:dyDescent="0.25">
      <c r="A32" s="42" t="s">
        <v>436</v>
      </c>
      <c r="B32" s="43" t="s">
        <v>637</v>
      </c>
      <c r="C32" s="43" t="s">
        <v>1755</v>
      </c>
      <c r="D32" s="123">
        <f t="shared" si="0"/>
        <v>0</v>
      </c>
      <c r="E32" s="48"/>
      <c r="F32" s="48"/>
      <c r="G32" s="129"/>
      <c r="H32" s="129"/>
      <c r="I32" s="41" t="s">
        <v>637</v>
      </c>
    </row>
    <row r="33" spans="1:9" s="41" customFormat="1" ht="23.25" customHeight="1" x14ac:dyDescent="0.25">
      <c r="A33" s="42" t="s">
        <v>438</v>
      </c>
      <c r="B33" s="43" t="s">
        <v>638</v>
      </c>
      <c r="C33" s="43" t="s">
        <v>1755</v>
      </c>
      <c r="D33" s="123">
        <f t="shared" si="0"/>
        <v>563220</v>
      </c>
      <c r="E33" s="48"/>
      <c r="F33" s="48"/>
      <c r="G33" s="129"/>
      <c r="H33" s="129">
        <v>563220</v>
      </c>
      <c r="I33" s="41" t="s">
        <v>638</v>
      </c>
    </row>
    <row r="34" spans="1:9" s="41" customFormat="1" ht="23.25" customHeight="1" x14ac:dyDescent="0.25">
      <c r="A34" s="42" t="s">
        <v>440</v>
      </c>
      <c r="B34" s="43" t="s">
        <v>639</v>
      </c>
      <c r="C34" s="43" t="s">
        <v>1755</v>
      </c>
      <c r="D34" s="123">
        <f t="shared" si="0"/>
        <v>0</v>
      </c>
      <c r="E34" s="48"/>
      <c r="F34" s="48"/>
      <c r="G34" s="129"/>
      <c r="H34" s="129"/>
      <c r="I34" s="41" t="s">
        <v>639</v>
      </c>
    </row>
    <row r="35" spans="1:9" s="41" customFormat="1" ht="23.25" customHeight="1" x14ac:dyDescent="0.25">
      <c r="A35" s="42" t="s">
        <v>442</v>
      </c>
      <c r="B35" s="43" t="s">
        <v>640</v>
      </c>
      <c r="C35" s="43" t="s">
        <v>1755</v>
      </c>
      <c r="D35" s="123">
        <f t="shared" si="0"/>
        <v>0</v>
      </c>
      <c r="E35" s="48"/>
      <c r="F35" s="48"/>
      <c r="G35" s="129"/>
      <c r="H35" s="129"/>
      <c r="I35" s="41" t="s">
        <v>640</v>
      </c>
    </row>
    <row r="36" spans="1:9" s="41" customFormat="1" ht="23.25" customHeight="1" x14ac:dyDescent="0.25">
      <c r="A36" s="42" t="s">
        <v>444</v>
      </c>
      <c r="B36" s="43" t="s">
        <v>641</v>
      </c>
      <c r="C36" s="43" t="s">
        <v>1755</v>
      </c>
      <c r="D36" s="123">
        <f t="shared" si="0"/>
        <v>563220</v>
      </c>
      <c r="E36" s="48"/>
      <c r="F36" s="48"/>
      <c r="G36" s="129"/>
      <c r="H36" s="129">
        <v>563220</v>
      </c>
      <c r="I36" s="41" t="s">
        <v>641</v>
      </c>
    </row>
    <row r="37" spans="1:9" s="41" customFormat="1" ht="23.25" customHeight="1" x14ac:dyDescent="0.25">
      <c r="A37" s="42" t="s">
        <v>445</v>
      </c>
      <c r="B37" s="43" t="s">
        <v>642</v>
      </c>
      <c r="C37" s="43" t="s">
        <v>1755</v>
      </c>
      <c r="D37" s="123">
        <f t="shared" si="0"/>
        <v>0</v>
      </c>
      <c r="E37" s="48"/>
      <c r="F37" s="48"/>
      <c r="G37" s="129"/>
      <c r="H37" s="129"/>
      <c r="I37" s="41" t="s">
        <v>642</v>
      </c>
    </row>
    <row r="38" spans="1:9" s="41" customFormat="1" ht="23.25" customHeight="1" x14ac:dyDescent="0.25">
      <c r="A38" s="42" t="s">
        <v>547</v>
      </c>
      <c r="B38" s="43" t="s">
        <v>643</v>
      </c>
      <c r="C38" s="43" t="s">
        <v>1755</v>
      </c>
      <c r="D38" s="123">
        <f t="shared" si="0"/>
        <v>0</v>
      </c>
      <c r="E38" s="48"/>
      <c r="F38" s="48"/>
      <c r="G38" s="129"/>
      <c r="H38" s="129"/>
      <c r="I38" s="41" t="s">
        <v>643</v>
      </c>
    </row>
    <row r="39" spans="1:9" s="41" customFormat="1" ht="23.25" customHeight="1" x14ac:dyDescent="0.25">
      <c r="A39" s="42" t="s">
        <v>549</v>
      </c>
      <c r="B39" s="43" t="s">
        <v>644</v>
      </c>
      <c r="C39" s="43" t="s">
        <v>1755</v>
      </c>
      <c r="D39" s="123">
        <f t="shared" si="0"/>
        <v>0</v>
      </c>
      <c r="E39" s="48"/>
      <c r="F39" s="48"/>
      <c r="G39" s="129"/>
      <c r="H39" s="129"/>
      <c r="I39" s="41" t="s">
        <v>644</v>
      </c>
    </row>
    <row r="40" spans="1:9" s="41" customFormat="1" ht="23.25" customHeight="1" x14ac:dyDescent="0.25">
      <c r="A40" s="42" t="s">
        <v>551</v>
      </c>
      <c r="B40" s="43" t="s">
        <v>645</v>
      </c>
      <c r="C40" s="43" t="s">
        <v>1755</v>
      </c>
      <c r="D40" s="123">
        <f t="shared" si="0"/>
        <v>0</v>
      </c>
      <c r="E40" s="48"/>
      <c r="F40" s="48"/>
      <c r="G40" s="129"/>
      <c r="H40" s="129"/>
      <c r="I40" s="41" t="s">
        <v>645</v>
      </c>
    </row>
    <row r="41" spans="1:9" s="41" customFormat="1" ht="23.25" customHeight="1" x14ac:dyDescent="0.25">
      <c r="A41" s="42" t="s">
        <v>553</v>
      </c>
      <c r="B41" s="43" t="s">
        <v>646</v>
      </c>
      <c r="C41" s="43" t="s">
        <v>1755</v>
      </c>
      <c r="D41" s="123">
        <f t="shared" si="0"/>
        <v>563220</v>
      </c>
      <c r="E41" s="48"/>
      <c r="F41" s="48"/>
      <c r="G41" s="129"/>
      <c r="H41" s="129">
        <v>563220</v>
      </c>
      <c r="I41" s="41" t="s">
        <v>646</v>
      </c>
    </row>
    <row r="42" spans="1:9" s="41" customFormat="1" ht="23.25" customHeight="1" x14ac:dyDescent="0.25">
      <c r="A42" s="42" t="s">
        <v>555</v>
      </c>
      <c r="B42" s="43" t="s">
        <v>647</v>
      </c>
      <c r="C42" s="43" t="s">
        <v>1755</v>
      </c>
      <c r="D42" s="123">
        <f t="shared" si="0"/>
        <v>0</v>
      </c>
      <c r="E42" s="48"/>
      <c r="F42" s="48"/>
      <c r="G42" s="129"/>
      <c r="H42" s="129"/>
      <c r="I42" s="41" t="s">
        <v>647</v>
      </c>
    </row>
    <row r="43" spans="1:9" s="41" customFormat="1" ht="23.25" customHeight="1" x14ac:dyDescent="0.25">
      <c r="A43" s="42" t="s">
        <v>557</v>
      </c>
      <c r="B43" s="43" t="s">
        <v>648</v>
      </c>
      <c r="C43" s="43" t="s">
        <v>1755</v>
      </c>
      <c r="D43" s="123">
        <f t="shared" si="0"/>
        <v>0</v>
      </c>
      <c r="E43" s="48"/>
      <c r="F43" s="48"/>
      <c r="G43" s="129"/>
      <c r="H43" s="129"/>
      <c r="I43" s="41" t="s">
        <v>648</v>
      </c>
    </row>
    <row r="44" spans="1:9" s="41" customFormat="1" ht="23.25" customHeight="1" x14ac:dyDescent="0.25">
      <c r="A44" s="42" t="s">
        <v>559</v>
      </c>
      <c r="B44" s="43" t="s">
        <v>649</v>
      </c>
      <c r="C44" s="43" t="s">
        <v>1755</v>
      </c>
      <c r="D44" s="123">
        <f t="shared" si="0"/>
        <v>0</v>
      </c>
      <c r="E44" s="48"/>
      <c r="F44" s="48"/>
      <c r="G44" s="129"/>
      <c r="H44" s="129"/>
      <c r="I44" s="41" t="s">
        <v>649</v>
      </c>
    </row>
    <row r="45" spans="1:9" s="41" customFormat="1" ht="23.25" customHeight="1" x14ac:dyDescent="0.25">
      <c r="A45" s="42" t="s">
        <v>561</v>
      </c>
      <c r="B45" s="43" t="s">
        <v>650</v>
      </c>
      <c r="C45" s="43" t="s">
        <v>1755</v>
      </c>
      <c r="D45" s="123">
        <f t="shared" si="0"/>
        <v>0</v>
      </c>
      <c r="E45" s="48"/>
      <c r="F45" s="48"/>
      <c r="G45" s="129"/>
      <c r="H45" s="129"/>
      <c r="I45" s="41" t="s">
        <v>650</v>
      </c>
    </row>
    <row r="46" spans="1:9" s="41" customFormat="1" ht="23.25" customHeight="1" x14ac:dyDescent="0.25">
      <c r="A46" s="42" t="s">
        <v>563</v>
      </c>
      <c r="B46" s="43" t="s">
        <v>566</v>
      </c>
      <c r="C46" s="43" t="s">
        <v>1755</v>
      </c>
      <c r="D46" s="123">
        <f t="shared" si="0"/>
        <v>0</v>
      </c>
      <c r="E46" s="48"/>
      <c r="F46" s="48"/>
      <c r="G46" s="129"/>
      <c r="H46" s="129"/>
      <c r="I46" s="41" t="s">
        <v>566</v>
      </c>
    </row>
    <row r="47" spans="1:9" s="41" customFormat="1" ht="23.25" customHeight="1" x14ac:dyDescent="0.25">
      <c r="A47" s="42" t="s">
        <v>565</v>
      </c>
      <c r="B47" s="43" t="s">
        <v>651</v>
      </c>
      <c r="C47" s="43" t="s">
        <v>1755</v>
      </c>
      <c r="D47" s="123">
        <f t="shared" si="0"/>
        <v>0</v>
      </c>
      <c r="E47" s="49"/>
      <c r="F47" s="49"/>
      <c r="G47" s="129"/>
      <c r="H47" s="129"/>
      <c r="I47" s="41" t="s">
        <v>651</v>
      </c>
    </row>
    <row r="48" spans="1:9" s="36" customFormat="1" ht="23.25" customHeight="1" x14ac:dyDescent="0.2">
      <c r="A48" s="33"/>
      <c r="B48" s="34" t="s">
        <v>379</v>
      </c>
      <c r="C48" s="34"/>
      <c r="D48" s="35">
        <f>SUM(D5:D47)</f>
        <v>6759420</v>
      </c>
      <c r="E48" s="35">
        <f>SUM(E5:E47)</f>
        <v>0</v>
      </c>
      <c r="F48" s="35">
        <f>SUM(F5:F47)</f>
        <v>1690440</v>
      </c>
      <c r="G48" s="35">
        <f t="shared" ref="G48:H48" si="1">SUM(G5:G47)</f>
        <v>0</v>
      </c>
      <c r="H48" s="35">
        <f t="shared" si="1"/>
        <v>5068980</v>
      </c>
    </row>
    <row r="49" spans="4:6" customFormat="1" x14ac:dyDescent="0.25">
      <c r="D49" s="81"/>
    </row>
    <row r="50" spans="4:6" customFormat="1" x14ac:dyDescent="0.25">
      <c r="D50" s="81"/>
      <c r="F50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45" bestFit="1" customWidth="1"/>
    <col min="2" max="2" width="25.85546875" style="41" customWidth="1"/>
    <col min="3" max="3" width="4.85546875" style="41" bestFit="1" customWidth="1"/>
    <col min="4" max="4" width="25.85546875" style="81" customWidth="1"/>
    <col min="5" max="5" width="13.85546875" customWidth="1"/>
    <col min="6" max="6" width="14.140625" customWidth="1"/>
    <col min="8" max="8" width="11.5703125" bestFit="1" customWidth="1"/>
    <col min="9" max="16384" width="8.85546875" style="41"/>
  </cols>
  <sheetData>
    <row r="1" spans="1:9" ht="38.25" customHeight="1" x14ac:dyDescent="0.25">
      <c r="A1" s="170" t="s">
        <v>652</v>
      </c>
      <c r="B1" s="166"/>
      <c r="C1" s="166"/>
      <c r="D1" s="166"/>
      <c r="E1" s="166"/>
      <c r="F1" s="166"/>
    </row>
    <row r="3" spans="1:9" ht="24" customHeight="1" x14ac:dyDescent="0.25">
      <c r="A3" s="167" t="s">
        <v>308</v>
      </c>
      <c r="B3" s="167" t="s">
        <v>381</v>
      </c>
      <c r="C3" s="147" t="s">
        <v>1723</v>
      </c>
      <c r="D3" s="121"/>
      <c r="E3" s="157" t="s">
        <v>377</v>
      </c>
      <c r="F3" s="157"/>
      <c r="G3" s="168" t="s">
        <v>1764</v>
      </c>
      <c r="H3" s="168"/>
    </row>
    <row r="4" spans="1:9" ht="22.5" customHeight="1" x14ac:dyDescent="0.25">
      <c r="A4" s="167"/>
      <c r="B4" s="167"/>
      <c r="C4" s="148"/>
      <c r="D4" s="122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42" t="s">
        <v>382</v>
      </c>
      <c r="B5" s="43" t="s">
        <v>653</v>
      </c>
      <c r="C5" s="43" t="s">
        <v>1756</v>
      </c>
      <c r="D5" s="123">
        <f>SUM(E5:Z5)</f>
        <v>0</v>
      </c>
      <c r="E5" s="11"/>
      <c r="F5" s="11"/>
      <c r="G5" s="129"/>
      <c r="H5" s="129"/>
      <c r="I5" s="41" t="s">
        <v>653</v>
      </c>
    </row>
    <row r="6" spans="1:9" ht="22.5" customHeight="1" x14ac:dyDescent="0.25">
      <c r="A6" s="42">
        <f>+A5+1</f>
        <v>2</v>
      </c>
      <c r="B6" s="43" t="s">
        <v>654</v>
      </c>
      <c r="C6" s="43" t="s">
        <v>1756</v>
      </c>
      <c r="D6" s="123">
        <f t="shared" ref="D6:D44" si="0">SUM(E6:Z6)</f>
        <v>0</v>
      </c>
      <c r="E6" s="12"/>
      <c r="F6" s="12"/>
      <c r="G6" s="129"/>
      <c r="H6" s="129"/>
      <c r="I6" s="41" t="s">
        <v>654</v>
      </c>
    </row>
    <row r="7" spans="1:9" ht="22.5" customHeight="1" x14ac:dyDescent="0.25">
      <c r="A7" s="87">
        <f t="shared" ref="A7:A44" si="1">+A6+1</f>
        <v>3</v>
      </c>
      <c r="B7" s="43" t="s">
        <v>655</v>
      </c>
      <c r="C7" s="43" t="s">
        <v>1756</v>
      </c>
      <c r="D7" s="123">
        <f t="shared" si="0"/>
        <v>563220</v>
      </c>
      <c r="E7" s="11"/>
      <c r="F7" s="11"/>
      <c r="G7" s="129"/>
      <c r="H7" s="129">
        <v>563220</v>
      </c>
      <c r="I7" s="41" t="s">
        <v>655</v>
      </c>
    </row>
    <row r="8" spans="1:9" ht="22.5" customHeight="1" x14ac:dyDescent="0.25">
      <c r="A8" s="87">
        <f t="shared" si="1"/>
        <v>4</v>
      </c>
      <c r="B8" s="43" t="s">
        <v>656</v>
      </c>
      <c r="C8" s="43" t="s">
        <v>1756</v>
      </c>
      <c r="D8" s="123">
        <f t="shared" si="0"/>
        <v>0</v>
      </c>
      <c r="E8" s="11"/>
      <c r="F8" s="11"/>
      <c r="G8" s="129"/>
      <c r="H8" s="129"/>
      <c r="I8" s="41" t="s">
        <v>656</v>
      </c>
    </row>
    <row r="9" spans="1:9" ht="22.5" customHeight="1" x14ac:dyDescent="0.25">
      <c r="A9" s="87">
        <f t="shared" si="1"/>
        <v>5</v>
      </c>
      <c r="B9" s="43" t="s">
        <v>657</v>
      </c>
      <c r="C9" s="43" t="s">
        <v>1756</v>
      </c>
      <c r="D9" s="123">
        <f t="shared" si="0"/>
        <v>0</v>
      </c>
      <c r="E9" s="11"/>
      <c r="F9" s="11"/>
      <c r="G9" s="129"/>
      <c r="H9" s="129"/>
      <c r="I9" s="41" t="s">
        <v>657</v>
      </c>
    </row>
    <row r="10" spans="1:9" ht="22.5" customHeight="1" x14ac:dyDescent="0.25">
      <c r="A10" s="87">
        <f t="shared" si="1"/>
        <v>6</v>
      </c>
      <c r="B10" s="43" t="s">
        <v>658</v>
      </c>
      <c r="C10" s="43" t="s">
        <v>1756</v>
      </c>
      <c r="D10" s="123">
        <f t="shared" si="0"/>
        <v>0</v>
      </c>
      <c r="E10" s="12"/>
      <c r="F10" s="12"/>
      <c r="G10" s="129"/>
      <c r="H10" s="129"/>
      <c r="I10" s="41" t="s">
        <v>658</v>
      </c>
    </row>
    <row r="11" spans="1:9" ht="22.5" customHeight="1" x14ac:dyDescent="0.25">
      <c r="A11" s="87">
        <f t="shared" si="1"/>
        <v>7</v>
      </c>
      <c r="B11" s="43" t="s">
        <v>659</v>
      </c>
      <c r="C11" s="43" t="s">
        <v>1756</v>
      </c>
      <c r="D11" s="123">
        <f t="shared" si="0"/>
        <v>563220</v>
      </c>
      <c r="E11" s="11"/>
      <c r="F11" s="11"/>
      <c r="G11" s="129"/>
      <c r="H11" s="129">
        <v>563220</v>
      </c>
      <c r="I11" s="41" t="s">
        <v>659</v>
      </c>
    </row>
    <row r="12" spans="1:9" ht="22.5" customHeight="1" x14ac:dyDescent="0.25">
      <c r="A12" s="87">
        <f t="shared" si="1"/>
        <v>8</v>
      </c>
      <c r="B12" s="43" t="s">
        <v>660</v>
      </c>
      <c r="C12" s="43" t="s">
        <v>1756</v>
      </c>
      <c r="D12" s="123">
        <f t="shared" si="0"/>
        <v>0</v>
      </c>
      <c r="E12" s="11"/>
      <c r="F12" s="11"/>
      <c r="G12" s="129"/>
      <c r="H12" s="129"/>
      <c r="I12" s="41" t="s">
        <v>660</v>
      </c>
    </row>
    <row r="13" spans="1:9" ht="22.5" customHeight="1" x14ac:dyDescent="0.25">
      <c r="A13" s="87">
        <f t="shared" si="1"/>
        <v>9</v>
      </c>
      <c r="B13" s="43" t="s">
        <v>661</v>
      </c>
      <c r="C13" s="43" t="s">
        <v>1756</v>
      </c>
      <c r="D13" s="123">
        <f t="shared" si="0"/>
        <v>563220</v>
      </c>
      <c r="E13" s="11"/>
      <c r="F13" s="11"/>
      <c r="G13" s="129"/>
      <c r="H13" s="129">
        <v>563220</v>
      </c>
      <c r="I13" s="41" t="s">
        <v>661</v>
      </c>
    </row>
    <row r="14" spans="1:9" ht="22.5" customHeight="1" x14ac:dyDescent="0.25">
      <c r="A14" s="87">
        <f t="shared" si="1"/>
        <v>10</v>
      </c>
      <c r="B14" s="43" t="s">
        <v>662</v>
      </c>
      <c r="C14" s="43" t="s">
        <v>1756</v>
      </c>
      <c r="D14" s="123">
        <f t="shared" si="0"/>
        <v>0</v>
      </c>
      <c r="E14" s="11"/>
      <c r="F14" s="11"/>
      <c r="G14" s="129"/>
      <c r="H14" s="129"/>
      <c r="I14" s="41" t="s">
        <v>662</v>
      </c>
    </row>
    <row r="15" spans="1:9" ht="22.5" customHeight="1" x14ac:dyDescent="0.25">
      <c r="A15" s="87">
        <f t="shared" si="1"/>
        <v>11</v>
      </c>
      <c r="B15" s="43" t="s">
        <v>663</v>
      </c>
      <c r="C15" s="43" t="s">
        <v>1756</v>
      </c>
      <c r="D15" s="123">
        <f t="shared" si="0"/>
        <v>0</v>
      </c>
      <c r="E15" s="11"/>
      <c r="F15" s="11"/>
      <c r="G15" s="129"/>
      <c r="H15" s="129"/>
      <c r="I15" s="41" t="s">
        <v>663</v>
      </c>
    </row>
    <row r="16" spans="1:9" ht="22.5" customHeight="1" x14ac:dyDescent="0.25">
      <c r="A16" s="87">
        <f t="shared" si="1"/>
        <v>12</v>
      </c>
      <c r="B16" s="43" t="s">
        <v>664</v>
      </c>
      <c r="C16" s="43" t="s">
        <v>1756</v>
      </c>
      <c r="D16" s="123">
        <f t="shared" si="0"/>
        <v>563220</v>
      </c>
      <c r="E16" s="11"/>
      <c r="F16" s="11"/>
      <c r="G16" s="129"/>
      <c r="H16" s="129">
        <v>563220</v>
      </c>
      <c r="I16" s="41" t="s">
        <v>664</v>
      </c>
    </row>
    <row r="17" spans="1:9" ht="22.5" customHeight="1" x14ac:dyDescent="0.25">
      <c r="A17" s="87">
        <f t="shared" si="1"/>
        <v>13</v>
      </c>
      <c r="B17" s="43" t="s">
        <v>665</v>
      </c>
      <c r="C17" s="43" t="s">
        <v>1756</v>
      </c>
      <c r="D17" s="123">
        <f t="shared" si="0"/>
        <v>563220</v>
      </c>
      <c r="E17" s="12"/>
      <c r="F17" s="12"/>
      <c r="G17" s="129"/>
      <c r="H17" s="129">
        <v>563220</v>
      </c>
      <c r="I17" s="41" t="s">
        <v>665</v>
      </c>
    </row>
    <row r="18" spans="1:9" ht="22.5" customHeight="1" x14ac:dyDescent="0.25">
      <c r="A18" s="87">
        <f t="shared" si="1"/>
        <v>14</v>
      </c>
      <c r="B18" s="43" t="s">
        <v>666</v>
      </c>
      <c r="C18" s="43" t="s">
        <v>1756</v>
      </c>
      <c r="D18" s="123">
        <f t="shared" si="0"/>
        <v>0</v>
      </c>
      <c r="E18" s="11"/>
      <c r="F18" s="11"/>
      <c r="G18" s="129"/>
      <c r="H18" s="129"/>
      <c r="I18" s="41" t="s">
        <v>666</v>
      </c>
    </row>
    <row r="19" spans="1:9" ht="22.5" customHeight="1" x14ac:dyDescent="0.25">
      <c r="A19" s="87">
        <f t="shared" si="1"/>
        <v>15</v>
      </c>
      <c r="B19" s="43" t="s">
        <v>667</v>
      </c>
      <c r="C19" s="43" t="s">
        <v>1756</v>
      </c>
      <c r="D19" s="123">
        <f t="shared" si="0"/>
        <v>0</v>
      </c>
      <c r="E19" s="11"/>
      <c r="F19" s="11"/>
      <c r="G19" s="129"/>
      <c r="H19" s="129"/>
      <c r="I19" s="41" t="s">
        <v>667</v>
      </c>
    </row>
    <row r="20" spans="1:9" ht="22.5" customHeight="1" x14ac:dyDescent="0.25">
      <c r="A20" s="87">
        <f t="shared" si="1"/>
        <v>16</v>
      </c>
      <c r="B20" s="43" t="s">
        <v>668</v>
      </c>
      <c r="C20" s="43" t="s">
        <v>1756</v>
      </c>
      <c r="D20" s="123">
        <f t="shared" si="0"/>
        <v>563220</v>
      </c>
      <c r="E20" s="11"/>
      <c r="F20" s="11"/>
      <c r="G20" s="129"/>
      <c r="H20" s="129">
        <v>563220</v>
      </c>
      <c r="I20" s="41" t="s">
        <v>668</v>
      </c>
    </row>
    <row r="21" spans="1:9" ht="22.5" customHeight="1" x14ac:dyDescent="0.25">
      <c r="A21" s="87">
        <f t="shared" si="1"/>
        <v>17</v>
      </c>
      <c r="B21" s="43" t="s">
        <v>669</v>
      </c>
      <c r="C21" s="43" t="s">
        <v>1756</v>
      </c>
      <c r="D21" s="123">
        <f t="shared" si="0"/>
        <v>563220</v>
      </c>
      <c r="E21" s="11"/>
      <c r="F21" s="11"/>
      <c r="G21" s="129"/>
      <c r="H21" s="129">
        <v>563220</v>
      </c>
      <c r="I21" s="41" t="s">
        <v>669</v>
      </c>
    </row>
    <row r="22" spans="1:9" ht="22.5" customHeight="1" x14ac:dyDescent="0.25">
      <c r="A22" s="87">
        <f t="shared" si="1"/>
        <v>18</v>
      </c>
      <c r="B22" s="43" t="s">
        <v>670</v>
      </c>
      <c r="C22" s="43" t="s">
        <v>1756</v>
      </c>
      <c r="D22" s="123">
        <f t="shared" si="0"/>
        <v>0</v>
      </c>
      <c r="E22" s="11"/>
      <c r="F22" s="11"/>
      <c r="G22" s="129"/>
      <c r="H22" s="129"/>
      <c r="I22" s="41" t="s">
        <v>670</v>
      </c>
    </row>
    <row r="23" spans="1:9" ht="22.5" customHeight="1" x14ac:dyDescent="0.25">
      <c r="A23" s="87">
        <f t="shared" si="1"/>
        <v>19</v>
      </c>
      <c r="B23" s="43" t="s">
        <v>95</v>
      </c>
      <c r="C23" s="43" t="s">
        <v>1756</v>
      </c>
      <c r="D23" s="123">
        <f t="shared" si="0"/>
        <v>564000</v>
      </c>
      <c r="E23" s="12"/>
      <c r="F23" s="12">
        <v>564000</v>
      </c>
      <c r="G23" s="129"/>
      <c r="H23" s="129"/>
      <c r="I23" s="41" t="s">
        <v>95</v>
      </c>
    </row>
    <row r="24" spans="1:9" ht="22.5" customHeight="1" x14ac:dyDescent="0.25">
      <c r="A24" s="87">
        <f t="shared" si="1"/>
        <v>20</v>
      </c>
      <c r="B24" s="43" t="s">
        <v>671</v>
      </c>
      <c r="C24" s="43" t="s">
        <v>1756</v>
      </c>
      <c r="D24" s="123">
        <f t="shared" si="0"/>
        <v>563220</v>
      </c>
      <c r="E24" s="11"/>
      <c r="F24" s="11"/>
      <c r="G24" s="129"/>
      <c r="H24" s="129">
        <v>563220</v>
      </c>
      <c r="I24" s="41" t="s">
        <v>671</v>
      </c>
    </row>
    <row r="25" spans="1:9" ht="22.5" customHeight="1" x14ac:dyDescent="0.25">
      <c r="A25" s="87">
        <f t="shared" si="1"/>
        <v>21</v>
      </c>
      <c r="B25" s="43" t="s">
        <v>227</v>
      </c>
      <c r="C25" s="43" t="s">
        <v>1756</v>
      </c>
      <c r="D25" s="123">
        <f t="shared" si="0"/>
        <v>565000</v>
      </c>
      <c r="E25" s="12"/>
      <c r="F25" s="12"/>
      <c r="G25" s="129"/>
      <c r="H25" s="129">
        <v>565000</v>
      </c>
      <c r="I25" s="41" t="s">
        <v>227</v>
      </c>
    </row>
    <row r="26" spans="1:9" ht="22.5" customHeight="1" x14ac:dyDescent="0.25">
      <c r="A26" s="87">
        <f t="shared" si="1"/>
        <v>22</v>
      </c>
      <c r="B26" s="43" t="s">
        <v>672</v>
      </c>
      <c r="C26" s="43" t="s">
        <v>1756</v>
      </c>
      <c r="D26" s="123">
        <f t="shared" si="0"/>
        <v>0</v>
      </c>
      <c r="E26" s="11"/>
      <c r="F26" s="11"/>
      <c r="G26" s="129"/>
      <c r="H26" s="129"/>
      <c r="I26" s="41" t="s">
        <v>672</v>
      </c>
    </row>
    <row r="27" spans="1:9" ht="22.5" customHeight="1" x14ac:dyDescent="0.25">
      <c r="A27" s="87">
        <f t="shared" si="1"/>
        <v>23</v>
      </c>
      <c r="B27" s="43" t="s">
        <v>673</v>
      </c>
      <c r="C27" s="43" t="s">
        <v>1756</v>
      </c>
      <c r="D27" s="123">
        <f t="shared" si="0"/>
        <v>0</v>
      </c>
      <c r="E27" s="11"/>
      <c r="F27" s="11"/>
      <c r="G27" s="129"/>
      <c r="H27" s="129"/>
      <c r="I27" s="41" t="s">
        <v>673</v>
      </c>
    </row>
    <row r="28" spans="1:9" ht="22.5" customHeight="1" x14ac:dyDescent="0.25">
      <c r="A28" s="87">
        <f t="shared" si="1"/>
        <v>24</v>
      </c>
      <c r="B28" s="43" t="s">
        <v>674</v>
      </c>
      <c r="C28" s="43" t="s">
        <v>1756</v>
      </c>
      <c r="D28" s="123">
        <f t="shared" si="0"/>
        <v>563220</v>
      </c>
      <c r="E28" s="11"/>
      <c r="F28" s="11">
        <v>563220</v>
      </c>
      <c r="G28" s="129"/>
      <c r="H28" s="129"/>
      <c r="I28" s="41" t="s">
        <v>674</v>
      </c>
    </row>
    <row r="29" spans="1:9" ht="22.5" customHeight="1" x14ac:dyDescent="0.25">
      <c r="A29" s="87">
        <f t="shared" si="1"/>
        <v>25</v>
      </c>
      <c r="B29" s="43" t="s">
        <v>675</v>
      </c>
      <c r="C29" s="43" t="s">
        <v>1756</v>
      </c>
      <c r="D29" s="123">
        <f t="shared" si="0"/>
        <v>0</v>
      </c>
      <c r="E29" s="11"/>
      <c r="F29" s="11"/>
      <c r="G29" s="129"/>
      <c r="H29" s="129"/>
      <c r="I29" s="41" t="s">
        <v>675</v>
      </c>
    </row>
    <row r="30" spans="1:9" ht="22.5" customHeight="1" x14ac:dyDescent="0.25">
      <c r="A30" s="87">
        <f t="shared" si="1"/>
        <v>26</v>
      </c>
      <c r="B30" s="43" t="s">
        <v>676</v>
      </c>
      <c r="C30" s="43" t="s">
        <v>1756</v>
      </c>
      <c r="D30" s="123">
        <f t="shared" si="0"/>
        <v>0</v>
      </c>
      <c r="E30" s="11"/>
      <c r="F30" s="11"/>
      <c r="G30" s="129"/>
      <c r="H30" s="129"/>
      <c r="I30" s="41" t="s">
        <v>676</v>
      </c>
    </row>
    <row r="31" spans="1:9" ht="22.5" customHeight="1" x14ac:dyDescent="0.25">
      <c r="A31" s="87">
        <f t="shared" si="1"/>
        <v>27</v>
      </c>
      <c r="B31" s="43" t="s">
        <v>677</v>
      </c>
      <c r="C31" s="43" t="s">
        <v>1756</v>
      </c>
      <c r="D31" s="123">
        <f t="shared" si="0"/>
        <v>563220</v>
      </c>
      <c r="E31" s="11"/>
      <c r="F31" s="11"/>
      <c r="G31" s="129"/>
      <c r="H31" s="129">
        <v>563220</v>
      </c>
      <c r="I31" s="41" t="s">
        <v>677</v>
      </c>
    </row>
    <row r="32" spans="1:9" ht="22.5" customHeight="1" x14ac:dyDescent="0.25">
      <c r="A32" s="87">
        <f t="shared" si="1"/>
        <v>28</v>
      </c>
      <c r="B32" s="43" t="s">
        <v>678</v>
      </c>
      <c r="C32" s="43" t="s">
        <v>1756</v>
      </c>
      <c r="D32" s="123">
        <f t="shared" si="0"/>
        <v>564000</v>
      </c>
      <c r="E32" s="11"/>
      <c r="F32" s="11"/>
      <c r="G32" s="129"/>
      <c r="H32" s="129">
        <v>564000</v>
      </c>
      <c r="I32" s="41" t="s">
        <v>678</v>
      </c>
    </row>
    <row r="33" spans="1:9" ht="22.5" customHeight="1" x14ac:dyDescent="0.25">
      <c r="A33" s="87">
        <f t="shared" si="1"/>
        <v>29</v>
      </c>
      <c r="B33" s="43" t="s">
        <v>679</v>
      </c>
      <c r="C33" s="43" t="s">
        <v>1756</v>
      </c>
      <c r="D33" s="123">
        <f t="shared" si="0"/>
        <v>0</v>
      </c>
      <c r="E33" s="12"/>
      <c r="F33" s="12"/>
      <c r="G33" s="129"/>
      <c r="H33" s="129"/>
      <c r="I33" s="41" t="s">
        <v>679</v>
      </c>
    </row>
    <row r="34" spans="1:9" ht="22.5" customHeight="1" x14ac:dyDescent="0.25">
      <c r="A34" s="87">
        <f t="shared" si="1"/>
        <v>30</v>
      </c>
      <c r="B34" s="43" t="s">
        <v>680</v>
      </c>
      <c r="C34" s="43" t="s">
        <v>1756</v>
      </c>
      <c r="D34" s="123">
        <f t="shared" si="0"/>
        <v>0</v>
      </c>
      <c r="E34" s="11"/>
      <c r="F34" s="11"/>
      <c r="G34" s="129"/>
      <c r="H34" s="129"/>
      <c r="I34" s="41" t="s">
        <v>680</v>
      </c>
    </row>
    <row r="35" spans="1:9" ht="22.5" customHeight="1" x14ac:dyDescent="0.25">
      <c r="A35" s="87">
        <f t="shared" si="1"/>
        <v>31</v>
      </c>
      <c r="B35" s="43" t="s">
        <v>681</v>
      </c>
      <c r="C35" s="43" t="s">
        <v>1756</v>
      </c>
      <c r="D35" s="123">
        <f t="shared" si="0"/>
        <v>563220</v>
      </c>
      <c r="E35" s="11"/>
      <c r="F35" s="11"/>
      <c r="G35" s="129"/>
      <c r="H35" s="129">
        <v>563220</v>
      </c>
      <c r="I35" s="41" t="s">
        <v>681</v>
      </c>
    </row>
    <row r="36" spans="1:9" ht="22.5" customHeight="1" x14ac:dyDescent="0.25">
      <c r="A36" s="87">
        <f t="shared" si="1"/>
        <v>32</v>
      </c>
      <c r="B36" s="43" t="s">
        <v>682</v>
      </c>
      <c r="C36" s="43" t="s">
        <v>1756</v>
      </c>
      <c r="D36" s="123">
        <f t="shared" si="0"/>
        <v>564000</v>
      </c>
      <c r="E36" s="11"/>
      <c r="F36" s="11"/>
      <c r="G36" s="129"/>
      <c r="H36" s="129">
        <v>564000</v>
      </c>
      <c r="I36" s="41" t="s">
        <v>682</v>
      </c>
    </row>
    <row r="37" spans="1:9" ht="22.5" customHeight="1" x14ac:dyDescent="0.25">
      <c r="A37" s="87">
        <f t="shared" si="1"/>
        <v>33</v>
      </c>
      <c r="B37" s="43" t="s">
        <v>683</v>
      </c>
      <c r="C37" s="43" t="s">
        <v>1756</v>
      </c>
      <c r="D37" s="123">
        <f t="shared" si="0"/>
        <v>0</v>
      </c>
      <c r="E37" s="11"/>
      <c r="F37" s="11"/>
      <c r="G37" s="129"/>
      <c r="H37" s="129"/>
      <c r="I37" s="41" t="s">
        <v>683</v>
      </c>
    </row>
    <row r="38" spans="1:9" ht="22.5" customHeight="1" x14ac:dyDescent="0.25">
      <c r="A38" s="87">
        <f t="shared" si="1"/>
        <v>34</v>
      </c>
      <c r="B38" s="43" t="s">
        <v>684</v>
      </c>
      <c r="C38" s="43" t="s">
        <v>1756</v>
      </c>
      <c r="D38" s="123">
        <f t="shared" si="0"/>
        <v>563220</v>
      </c>
      <c r="E38" s="12"/>
      <c r="F38" s="12">
        <v>563220</v>
      </c>
      <c r="G38" s="129"/>
      <c r="H38" s="129"/>
      <c r="I38" s="41" t="s">
        <v>684</v>
      </c>
    </row>
    <row r="39" spans="1:9" ht="22.5" customHeight="1" x14ac:dyDescent="0.25">
      <c r="A39" s="87">
        <f t="shared" si="1"/>
        <v>35</v>
      </c>
      <c r="B39" s="43" t="s">
        <v>685</v>
      </c>
      <c r="C39" s="43" t="s">
        <v>1756</v>
      </c>
      <c r="D39" s="123">
        <f t="shared" si="0"/>
        <v>563220</v>
      </c>
      <c r="E39" s="11"/>
      <c r="F39" s="11"/>
      <c r="G39" s="129"/>
      <c r="H39" s="129">
        <v>563220</v>
      </c>
      <c r="I39" s="41" t="s">
        <v>685</v>
      </c>
    </row>
    <row r="40" spans="1:9" ht="22.5" customHeight="1" x14ac:dyDescent="0.25">
      <c r="A40" s="87">
        <f t="shared" si="1"/>
        <v>36</v>
      </c>
      <c r="B40" s="43" t="s">
        <v>686</v>
      </c>
      <c r="C40" s="43" t="s">
        <v>1756</v>
      </c>
      <c r="D40" s="123">
        <f t="shared" si="0"/>
        <v>564000</v>
      </c>
      <c r="E40" s="12"/>
      <c r="F40" s="12"/>
      <c r="G40" s="129"/>
      <c r="H40" s="129">
        <v>564000</v>
      </c>
      <c r="I40" s="41" t="s">
        <v>686</v>
      </c>
    </row>
    <row r="41" spans="1:9" ht="22.5" customHeight="1" x14ac:dyDescent="0.25">
      <c r="A41" s="87">
        <f t="shared" si="1"/>
        <v>37</v>
      </c>
      <c r="B41" s="43" t="s">
        <v>687</v>
      </c>
      <c r="C41" s="43" t="s">
        <v>1756</v>
      </c>
      <c r="D41" s="123">
        <f t="shared" si="0"/>
        <v>0</v>
      </c>
      <c r="E41" s="11"/>
      <c r="F41" s="11"/>
      <c r="G41" s="129"/>
      <c r="H41" s="129"/>
      <c r="I41" s="41" t="s">
        <v>687</v>
      </c>
    </row>
    <row r="42" spans="1:9" ht="22.5" customHeight="1" x14ac:dyDescent="0.25">
      <c r="A42" s="87">
        <f t="shared" si="1"/>
        <v>38</v>
      </c>
      <c r="B42" s="43" t="s">
        <v>688</v>
      </c>
      <c r="C42" s="43" t="s">
        <v>1756</v>
      </c>
      <c r="D42" s="123">
        <f t="shared" si="0"/>
        <v>0</v>
      </c>
      <c r="E42" s="12"/>
      <c r="F42" s="12"/>
      <c r="G42" s="129"/>
      <c r="H42" s="129"/>
      <c r="I42" s="41" t="s">
        <v>688</v>
      </c>
    </row>
    <row r="43" spans="1:9" ht="22.5" customHeight="1" x14ac:dyDescent="0.25">
      <c r="A43" s="87">
        <f t="shared" si="1"/>
        <v>39</v>
      </c>
      <c r="B43" s="43" t="s">
        <v>689</v>
      </c>
      <c r="C43" s="43" t="s">
        <v>1756</v>
      </c>
      <c r="D43" s="123">
        <f t="shared" si="0"/>
        <v>563220</v>
      </c>
      <c r="E43" s="11"/>
      <c r="F43" s="11"/>
      <c r="G43" s="129"/>
      <c r="H43" s="129">
        <v>563220</v>
      </c>
      <c r="I43" s="41" t="s">
        <v>689</v>
      </c>
    </row>
    <row r="44" spans="1:9" ht="22.5" customHeight="1" x14ac:dyDescent="0.25">
      <c r="A44" s="87">
        <f t="shared" si="1"/>
        <v>40</v>
      </c>
      <c r="B44" s="43" t="s">
        <v>690</v>
      </c>
      <c r="C44" s="43" t="s">
        <v>1756</v>
      </c>
      <c r="D44" s="123">
        <f t="shared" si="0"/>
        <v>0</v>
      </c>
      <c r="E44" s="11"/>
      <c r="F44" s="11"/>
      <c r="G44" s="129"/>
      <c r="H44" s="129"/>
      <c r="I44" s="41" t="s">
        <v>690</v>
      </c>
    </row>
    <row r="45" spans="1:9" s="44" customFormat="1" ht="24" customHeight="1" x14ac:dyDescent="0.2">
      <c r="A45" s="33"/>
      <c r="B45" s="34" t="s">
        <v>379</v>
      </c>
      <c r="C45" s="34"/>
      <c r="D45" s="35">
        <f t="shared" ref="D45:E45" si="2">SUM(D5:D44)</f>
        <v>10706080</v>
      </c>
      <c r="E45" s="35">
        <f t="shared" si="2"/>
        <v>0</v>
      </c>
      <c r="F45" s="35">
        <f>SUM(F5:F44)</f>
        <v>1690440</v>
      </c>
      <c r="G45" s="35">
        <f t="shared" ref="G45:H45" si="3">SUM(G5:G44)</f>
        <v>0</v>
      </c>
      <c r="H45" s="35">
        <f t="shared" si="3"/>
        <v>9015640</v>
      </c>
    </row>
    <row r="46" spans="1:9" x14ac:dyDescent="0.25">
      <c r="G46" s="129"/>
      <c r="H46" s="129"/>
    </row>
    <row r="47" spans="1:9" x14ac:dyDescent="0.25">
      <c r="F47" s="37"/>
      <c r="G47" s="35"/>
      <c r="H47" s="35"/>
    </row>
    <row r="48" spans="1:9" x14ac:dyDescent="0.25">
      <c r="A48" s="41"/>
      <c r="E48" s="41"/>
      <c r="F48" s="41"/>
    </row>
    <row r="49" spans="1:6" x14ac:dyDescent="0.25">
      <c r="A49" s="41"/>
      <c r="E49" s="41"/>
      <c r="F49" s="41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G1" sqref="G1:H1048576"/>
    </sheetView>
  </sheetViews>
  <sheetFormatPr defaultColWidth="8.85546875" defaultRowHeight="15" x14ac:dyDescent="0.25"/>
  <cols>
    <col min="1" max="1" width="5.28515625" style="45" customWidth="1"/>
    <col min="2" max="2" width="27.28515625" style="41" customWidth="1"/>
    <col min="3" max="3" width="4.85546875" style="41" bestFit="1" customWidth="1"/>
    <col min="4" max="4" width="14.7109375" style="81" customWidth="1"/>
    <col min="5" max="5" width="13" style="41" customWidth="1"/>
    <col min="6" max="6" width="14.140625" style="41" customWidth="1"/>
    <col min="8" max="8" width="11.5703125" bestFit="1" customWidth="1"/>
    <col min="9" max="16384" width="8.85546875" style="41"/>
  </cols>
  <sheetData>
    <row r="1" spans="1:9" ht="31.5" customHeight="1" x14ac:dyDescent="0.25">
      <c r="A1" s="170" t="s">
        <v>691</v>
      </c>
      <c r="B1" s="166"/>
      <c r="C1" s="166"/>
      <c r="D1" s="166"/>
      <c r="E1" s="166"/>
      <c r="F1" s="166"/>
    </row>
    <row r="3" spans="1:9" ht="21.75" customHeight="1" x14ac:dyDescent="0.25">
      <c r="A3" s="167" t="s">
        <v>308</v>
      </c>
      <c r="B3" s="167" t="s">
        <v>381</v>
      </c>
      <c r="C3" s="147" t="s">
        <v>1723</v>
      </c>
      <c r="D3" s="121"/>
      <c r="E3" s="169" t="s">
        <v>377</v>
      </c>
      <c r="F3" s="169"/>
      <c r="G3" s="168" t="s">
        <v>1764</v>
      </c>
      <c r="H3" s="168"/>
    </row>
    <row r="4" spans="1:9" ht="21.75" customHeight="1" x14ac:dyDescent="0.25">
      <c r="A4" s="167"/>
      <c r="B4" s="167"/>
      <c r="C4" s="148"/>
      <c r="D4" s="122"/>
      <c r="E4" s="46" t="s">
        <v>375</v>
      </c>
      <c r="F4" s="47" t="s">
        <v>376</v>
      </c>
      <c r="G4" s="132" t="s">
        <v>375</v>
      </c>
      <c r="H4" s="132" t="s">
        <v>376</v>
      </c>
    </row>
    <row r="5" spans="1:9" ht="21.75" customHeight="1" x14ac:dyDescent="0.25">
      <c r="A5" s="42" t="s">
        <v>382</v>
      </c>
      <c r="B5" s="43" t="s">
        <v>692</v>
      </c>
      <c r="C5" s="43" t="s">
        <v>1757</v>
      </c>
      <c r="D5" s="123">
        <f>SUM(E5:X5)</f>
        <v>563220</v>
      </c>
      <c r="E5" s="48"/>
      <c r="F5" s="48">
        <v>563220</v>
      </c>
      <c r="G5" s="129"/>
      <c r="H5" s="129"/>
      <c r="I5" s="41" t="s">
        <v>692</v>
      </c>
    </row>
    <row r="6" spans="1:9" ht="21.75" customHeight="1" x14ac:dyDescent="0.25">
      <c r="A6" s="42" t="s">
        <v>384</v>
      </c>
      <c r="B6" s="43" t="s">
        <v>693</v>
      </c>
      <c r="C6" s="43" t="s">
        <v>1757</v>
      </c>
      <c r="D6" s="123">
        <f t="shared" ref="D6:D48" si="0">SUM(E6:X6)</f>
        <v>563220</v>
      </c>
      <c r="E6" s="48"/>
      <c r="F6" s="48">
        <v>563220</v>
      </c>
      <c r="G6" s="129"/>
      <c r="H6" s="129"/>
      <c r="I6" s="41" t="s">
        <v>693</v>
      </c>
    </row>
    <row r="7" spans="1:9" ht="21.75" customHeight="1" x14ac:dyDescent="0.25">
      <c r="A7" s="42" t="s">
        <v>386</v>
      </c>
      <c r="B7" s="43" t="s">
        <v>694</v>
      </c>
      <c r="C7" s="43" t="s">
        <v>1757</v>
      </c>
      <c r="D7" s="123">
        <f t="shared" si="0"/>
        <v>0</v>
      </c>
      <c r="E7" s="48"/>
      <c r="F7" s="48"/>
      <c r="G7" s="129"/>
      <c r="H7" s="129"/>
      <c r="I7" s="41" t="s">
        <v>694</v>
      </c>
    </row>
    <row r="8" spans="1:9" ht="21.75" customHeight="1" x14ac:dyDescent="0.25">
      <c r="A8" s="42" t="s">
        <v>388</v>
      </c>
      <c r="B8" s="43" t="s">
        <v>695</v>
      </c>
      <c r="C8" s="43" t="s">
        <v>1757</v>
      </c>
      <c r="D8" s="123">
        <f t="shared" si="0"/>
        <v>564000</v>
      </c>
      <c r="E8" s="48"/>
      <c r="F8" s="48">
        <v>564000</v>
      </c>
      <c r="G8" s="129"/>
      <c r="H8" s="129"/>
      <c r="I8" s="41" t="s">
        <v>695</v>
      </c>
    </row>
    <row r="9" spans="1:9" ht="21.75" customHeight="1" x14ac:dyDescent="0.25">
      <c r="A9" s="42" t="s">
        <v>390</v>
      </c>
      <c r="B9" s="43" t="s">
        <v>696</v>
      </c>
      <c r="C9" s="43" t="s">
        <v>1757</v>
      </c>
      <c r="D9" s="123">
        <f t="shared" si="0"/>
        <v>0</v>
      </c>
      <c r="E9" s="48"/>
      <c r="F9" s="48"/>
      <c r="G9" s="129"/>
      <c r="H9" s="129"/>
      <c r="I9" s="41" t="s">
        <v>696</v>
      </c>
    </row>
    <row r="10" spans="1:9" ht="21.75" customHeight="1" x14ac:dyDescent="0.25">
      <c r="A10" s="42" t="s">
        <v>392</v>
      </c>
      <c r="B10" s="43" t="s">
        <v>697</v>
      </c>
      <c r="C10" s="43" t="s">
        <v>1757</v>
      </c>
      <c r="D10" s="123">
        <f t="shared" si="0"/>
        <v>563220</v>
      </c>
      <c r="E10" s="48"/>
      <c r="F10" s="48">
        <v>563220</v>
      </c>
      <c r="G10" s="129"/>
      <c r="H10" s="129"/>
      <c r="I10" s="41" t="s">
        <v>697</v>
      </c>
    </row>
    <row r="11" spans="1:9" ht="21.75" customHeight="1" x14ac:dyDescent="0.25">
      <c r="A11" s="42" t="s">
        <v>394</v>
      </c>
      <c r="B11" s="43" t="s">
        <v>698</v>
      </c>
      <c r="C11" s="43" t="s">
        <v>1757</v>
      </c>
      <c r="D11" s="123">
        <f t="shared" si="0"/>
        <v>0</v>
      </c>
      <c r="E11" s="48"/>
      <c r="F11" s="48"/>
      <c r="G11" s="129"/>
      <c r="H11" s="129"/>
      <c r="I11" s="41" t="s">
        <v>698</v>
      </c>
    </row>
    <row r="12" spans="1:9" ht="21.75" customHeight="1" x14ac:dyDescent="0.25">
      <c r="A12" s="42" t="s">
        <v>396</v>
      </c>
      <c r="B12" s="43" t="s">
        <v>699</v>
      </c>
      <c r="C12" s="43" t="s">
        <v>1757</v>
      </c>
      <c r="D12" s="123">
        <f t="shared" si="0"/>
        <v>0</v>
      </c>
      <c r="E12" s="48"/>
      <c r="F12" s="48"/>
      <c r="G12" s="129"/>
      <c r="H12" s="129"/>
      <c r="I12" s="41" t="s">
        <v>699</v>
      </c>
    </row>
    <row r="13" spans="1:9" ht="21.75" customHeight="1" x14ac:dyDescent="0.25">
      <c r="A13" s="42" t="s">
        <v>398</v>
      </c>
      <c r="B13" s="43" t="s">
        <v>700</v>
      </c>
      <c r="C13" s="43" t="s">
        <v>1757</v>
      </c>
      <c r="D13" s="123">
        <f t="shared" si="0"/>
        <v>570000</v>
      </c>
      <c r="E13" s="48"/>
      <c r="F13" s="48">
        <v>570000</v>
      </c>
      <c r="G13" s="129"/>
      <c r="H13" s="129"/>
      <c r="I13" s="41" t="s">
        <v>700</v>
      </c>
    </row>
    <row r="14" spans="1:9" ht="21.75" customHeight="1" x14ac:dyDescent="0.25">
      <c r="A14" s="42" t="s">
        <v>400</v>
      </c>
      <c r="B14" s="43" t="s">
        <v>701</v>
      </c>
      <c r="C14" s="43" t="s">
        <v>1757</v>
      </c>
      <c r="D14" s="123">
        <f t="shared" si="0"/>
        <v>563220</v>
      </c>
      <c r="E14" s="48"/>
      <c r="F14" s="48">
        <v>563220</v>
      </c>
      <c r="G14" s="129"/>
      <c r="H14" s="129"/>
      <c r="I14" s="41" t="s">
        <v>701</v>
      </c>
    </row>
    <row r="15" spans="1:9" ht="21.75" customHeight="1" x14ac:dyDescent="0.25">
      <c r="A15" s="42" t="s">
        <v>402</v>
      </c>
      <c r="B15" s="43" t="s">
        <v>702</v>
      </c>
      <c r="C15" s="43" t="s">
        <v>1757</v>
      </c>
      <c r="D15" s="123">
        <f t="shared" si="0"/>
        <v>563220</v>
      </c>
      <c r="E15" s="48"/>
      <c r="F15" s="48">
        <v>563220</v>
      </c>
      <c r="G15" s="129"/>
      <c r="H15" s="129"/>
      <c r="I15" s="41" t="s">
        <v>702</v>
      </c>
    </row>
    <row r="16" spans="1:9" ht="21.75" customHeight="1" x14ac:dyDescent="0.25">
      <c r="A16" s="42" t="s">
        <v>404</v>
      </c>
      <c r="B16" s="43" t="s">
        <v>703</v>
      </c>
      <c r="C16" s="43" t="s">
        <v>1757</v>
      </c>
      <c r="D16" s="123">
        <f t="shared" si="0"/>
        <v>563220</v>
      </c>
      <c r="E16" s="48"/>
      <c r="F16" s="48">
        <v>563220</v>
      </c>
      <c r="G16" s="129"/>
      <c r="H16" s="129"/>
      <c r="I16" s="41" t="s">
        <v>703</v>
      </c>
    </row>
    <row r="17" spans="1:9" ht="21.75" customHeight="1" x14ac:dyDescent="0.25">
      <c r="A17" s="42" t="s">
        <v>406</v>
      </c>
      <c r="B17" s="43" t="s">
        <v>704</v>
      </c>
      <c r="C17" s="43" t="s">
        <v>1757</v>
      </c>
      <c r="D17" s="123">
        <f t="shared" si="0"/>
        <v>564000</v>
      </c>
      <c r="E17" s="48"/>
      <c r="F17" s="48">
        <v>564000</v>
      </c>
      <c r="G17" s="129"/>
      <c r="H17" s="129"/>
      <c r="I17" s="41" t="s">
        <v>704</v>
      </c>
    </row>
    <row r="18" spans="1:9" ht="21.75" customHeight="1" x14ac:dyDescent="0.25">
      <c r="A18" s="42" t="s">
        <v>408</v>
      </c>
      <c r="B18" s="43" t="s">
        <v>705</v>
      </c>
      <c r="C18" s="43" t="s">
        <v>1757</v>
      </c>
      <c r="D18" s="123">
        <f t="shared" si="0"/>
        <v>563220</v>
      </c>
      <c r="E18" s="48"/>
      <c r="F18" s="48">
        <v>563220</v>
      </c>
      <c r="G18" s="129"/>
      <c r="H18" s="129"/>
      <c r="I18" s="41" t="s">
        <v>705</v>
      </c>
    </row>
    <row r="19" spans="1:9" ht="21.75" customHeight="1" x14ac:dyDescent="0.25">
      <c r="A19" s="42" t="s">
        <v>410</v>
      </c>
      <c r="B19" s="43" t="s">
        <v>706</v>
      </c>
      <c r="C19" s="43" t="s">
        <v>1757</v>
      </c>
      <c r="D19" s="123">
        <f t="shared" si="0"/>
        <v>564000</v>
      </c>
      <c r="E19" s="48"/>
      <c r="F19" s="48"/>
      <c r="G19" s="129"/>
      <c r="H19" s="129">
        <v>564000</v>
      </c>
      <c r="I19" s="41" t="s">
        <v>706</v>
      </c>
    </row>
    <row r="20" spans="1:9" ht="21.75" customHeight="1" x14ac:dyDescent="0.25">
      <c r="A20" s="42" t="s">
        <v>412</v>
      </c>
      <c r="B20" s="43" t="s">
        <v>707</v>
      </c>
      <c r="C20" s="43" t="s">
        <v>1757</v>
      </c>
      <c r="D20" s="123">
        <f t="shared" si="0"/>
        <v>564000</v>
      </c>
      <c r="E20" s="48"/>
      <c r="F20" s="48">
        <v>564000</v>
      </c>
      <c r="G20" s="129"/>
      <c r="H20" s="129"/>
      <c r="I20" s="41" t="s">
        <v>707</v>
      </c>
    </row>
    <row r="21" spans="1:9" ht="21.75" customHeight="1" x14ac:dyDescent="0.25">
      <c r="A21" s="42" t="s">
        <v>414</v>
      </c>
      <c r="B21" s="43" t="s">
        <v>178</v>
      </c>
      <c r="C21" s="43" t="s">
        <v>1757</v>
      </c>
      <c r="D21" s="123">
        <f t="shared" si="0"/>
        <v>564000</v>
      </c>
      <c r="E21" s="48"/>
      <c r="F21" s="48">
        <v>564000</v>
      </c>
      <c r="G21" s="129"/>
      <c r="H21" s="129"/>
      <c r="I21" s="41" t="s">
        <v>178</v>
      </c>
    </row>
    <row r="22" spans="1:9" ht="21.75" customHeight="1" x14ac:dyDescent="0.25">
      <c r="A22" s="42" t="s">
        <v>416</v>
      </c>
      <c r="B22" s="43" t="s">
        <v>708</v>
      </c>
      <c r="C22" s="43" t="s">
        <v>1757</v>
      </c>
      <c r="D22" s="123">
        <f t="shared" si="0"/>
        <v>564000</v>
      </c>
      <c r="E22" s="48"/>
      <c r="F22" s="48">
        <v>564000</v>
      </c>
      <c r="G22" s="129"/>
      <c r="H22" s="129"/>
      <c r="I22" s="41" t="s">
        <v>708</v>
      </c>
    </row>
    <row r="23" spans="1:9" ht="21.75" customHeight="1" x14ac:dyDescent="0.25">
      <c r="A23" s="42" t="s">
        <v>418</v>
      </c>
      <c r="B23" s="43" t="s">
        <v>709</v>
      </c>
      <c r="C23" s="43" t="s">
        <v>1757</v>
      </c>
      <c r="D23" s="123">
        <f t="shared" si="0"/>
        <v>0</v>
      </c>
      <c r="E23" s="48"/>
      <c r="F23" s="48"/>
      <c r="G23" s="129"/>
      <c r="H23" s="129"/>
      <c r="I23" s="41" t="s">
        <v>709</v>
      </c>
    </row>
    <row r="24" spans="1:9" ht="21.75" customHeight="1" x14ac:dyDescent="0.25">
      <c r="A24" s="42" t="s">
        <v>420</v>
      </c>
      <c r="B24" s="43" t="s">
        <v>710</v>
      </c>
      <c r="C24" s="43" t="s">
        <v>1757</v>
      </c>
      <c r="D24" s="123">
        <f t="shared" si="0"/>
        <v>564000</v>
      </c>
      <c r="E24" s="48"/>
      <c r="F24" s="48"/>
      <c r="G24" s="129"/>
      <c r="H24" s="129">
        <v>564000</v>
      </c>
      <c r="I24" s="41" t="s">
        <v>710</v>
      </c>
    </row>
    <row r="25" spans="1:9" ht="21.75" customHeight="1" x14ac:dyDescent="0.25">
      <c r="A25" s="42" t="s">
        <v>422</v>
      </c>
      <c r="B25" s="43" t="s">
        <v>711</v>
      </c>
      <c r="C25" s="43" t="s">
        <v>1757</v>
      </c>
      <c r="D25" s="123">
        <f t="shared" si="0"/>
        <v>564000</v>
      </c>
      <c r="E25" s="48"/>
      <c r="F25" s="48">
        <v>564000</v>
      </c>
      <c r="G25" s="129"/>
      <c r="H25" s="129"/>
      <c r="I25" s="41" t="s">
        <v>711</v>
      </c>
    </row>
    <row r="26" spans="1:9" ht="21.75" customHeight="1" x14ac:dyDescent="0.25">
      <c r="A26" s="42" t="s">
        <v>424</v>
      </c>
      <c r="B26" s="43" t="s">
        <v>712</v>
      </c>
      <c r="C26" s="43" t="s">
        <v>1757</v>
      </c>
      <c r="D26" s="123">
        <f t="shared" si="0"/>
        <v>564000</v>
      </c>
      <c r="E26" s="48"/>
      <c r="F26" s="48">
        <v>564000</v>
      </c>
      <c r="G26" s="129"/>
      <c r="H26" s="129"/>
      <c r="I26" s="41" t="s">
        <v>712</v>
      </c>
    </row>
    <row r="27" spans="1:9" ht="21.75" customHeight="1" x14ac:dyDescent="0.25">
      <c r="A27" s="42" t="s">
        <v>426</v>
      </c>
      <c r="B27" s="43" t="s">
        <v>713</v>
      </c>
      <c r="C27" s="43" t="s">
        <v>1757</v>
      </c>
      <c r="D27" s="123">
        <f t="shared" si="0"/>
        <v>563220</v>
      </c>
      <c r="E27" s="48"/>
      <c r="F27" s="48">
        <v>563220</v>
      </c>
      <c r="G27" s="129"/>
      <c r="H27" s="129"/>
      <c r="I27" s="41" t="s">
        <v>713</v>
      </c>
    </row>
    <row r="28" spans="1:9" ht="21.75" customHeight="1" x14ac:dyDescent="0.25">
      <c r="A28" s="42" t="s">
        <v>428</v>
      </c>
      <c r="B28" s="43" t="s">
        <v>714</v>
      </c>
      <c r="C28" s="43" t="s">
        <v>1757</v>
      </c>
      <c r="D28" s="123">
        <f t="shared" si="0"/>
        <v>564000</v>
      </c>
      <c r="E28" s="48"/>
      <c r="F28" s="48">
        <v>564000</v>
      </c>
      <c r="G28" s="129"/>
      <c r="H28" s="129"/>
      <c r="I28" s="41" t="s">
        <v>714</v>
      </c>
    </row>
    <row r="29" spans="1:9" ht="21.75" customHeight="1" x14ac:dyDescent="0.25">
      <c r="A29" s="42" t="s">
        <v>430</v>
      </c>
      <c r="B29" s="43" t="s">
        <v>715</v>
      </c>
      <c r="C29" s="43" t="s">
        <v>1757</v>
      </c>
      <c r="D29" s="123">
        <f t="shared" si="0"/>
        <v>563220</v>
      </c>
      <c r="E29" s="48"/>
      <c r="F29" s="48">
        <v>563220</v>
      </c>
      <c r="G29" s="129"/>
      <c r="H29" s="129"/>
      <c r="I29" s="41" t="s">
        <v>715</v>
      </c>
    </row>
    <row r="30" spans="1:9" ht="21.75" customHeight="1" x14ac:dyDescent="0.25">
      <c r="A30" s="42" t="s">
        <v>432</v>
      </c>
      <c r="B30" s="43" t="s">
        <v>716</v>
      </c>
      <c r="C30" s="43" t="s">
        <v>1757</v>
      </c>
      <c r="D30" s="123">
        <f t="shared" si="0"/>
        <v>563220</v>
      </c>
      <c r="E30" s="48"/>
      <c r="F30" s="48">
        <v>563220</v>
      </c>
      <c r="G30" s="129"/>
      <c r="H30" s="129"/>
      <c r="I30" s="41" t="s">
        <v>716</v>
      </c>
    </row>
    <row r="31" spans="1:9" ht="21.75" customHeight="1" x14ac:dyDescent="0.25">
      <c r="A31" s="42" t="s">
        <v>434</v>
      </c>
      <c r="B31" s="43" t="s">
        <v>469</v>
      </c>
      <c r="C31" s="43" t="s">
        <v>1757</v>
      </c>
      <c r="D31" s="123">
        <f t="shared" si="0"/>
        <v>563220</v>
      </c>
      <c r="E31" s="48"/>
      <c r="F31" s="48">
        <v>563220</v>
      </c>
      <c r="G31" s="129"/>
      <c r="H31" s="129"/>
      <c r="I31" s="41" t="s">
        <v>469</v>
      </c>
    </row>
    <row r="32" spans="1:9" ht="21.75" customHeight="1" x14ac:dyDescent="0.25">
      <c r="A32" s="42" t="s">
        <v>436</v>
      </c>
      <c r="B32" s="43" t="s">
        <v>717</v>
      </c>
      <c r="C32" s="43" t="s">
        <v>1757</v>
      </c>
      <c r="D32" s="123">
        <f t="shared" si="0"/>
        <v>0</v>
      </c>
      <c r="E32" s="48"/>
      <c r="F32" s="48"/>
      <c r="G32" s="129"/>
      <c r="H32" s="129"/>
      <c r="I32" s="41" t="s">
        <v>717</v>
      </c>
    </row>
    <row r="33" spans="1:9" ht="21.75" customHeight="1" x14ac:dyDescent="0.25">
      <c r="A33" s="42" t="s">
        <v>438</v>
      </c>
      <c r="B33" s="43" t="s">
        <v>718</v>
      </c>
      <c r="C33" s="43" t="s">
        <v>1757</v>
      </c>
      <c r="D33" s="123">
        <f t="shared" si="0"/>
        <v>564000</v>
      </c>
      <c r="E33" s="48"/>
      <c r="F33" s="48">
        <v>564000</v>
      </c>
      <c r="G33" s="129"/>
      <c r="H33" s="129"/>
      <c r="I33" s="41" t="s">
        <v>718</v>
      </c>
    </row>
    <row r="34" spans="1:9" ht="21.75" customHeight="1" x14ac:dyDescent="0.25">
      <c r="A34" s="42" t="s">
        <v>440</v>
      </c>
      <c r="B34" s="43" t="s">
        <v>719</v>
      </c>
      <c r="C34" s="43" t="s">
        <v>1757</v>
      </c>
      <c r="D34" s="123">
        <f t="shared" si="0"/>
        <v>563220</v>
      </c>
      <c r="E34" s="48"/>
      <c r="F34" s="48">
        <v>563220</v>
      </c>
      <c r="G34" s="129"/>
      <c r="H34" s="129"/>
      <c r="I34" s="41" t="s">
        <v>719</v>
      </c>
    </row>
    <row r="35" spans="1:9" ht="21.75" customHeight="1" x14ac:dyDescent="0.25">
      <c r="A35" s="42" t="s">
        <v>442</v>
      </c>
      <c r="B35" s="43" t="s">
        <v>720</v>
      </c>
      <c r="C35" s="43" t="s">
        <v>1757</v>
      </c>
      <c r="D35" s="123">
        <f t="shared" si="0"/>
        <v>563220</v>
      </c>
      <c r="E35" s="48"/>
      <c r="F35" s="48">
        <v>563220</v>
      </c>
      <c r="G35" s="129"/>
      <c r="H35" s="129"/>
      <c r="I35" s="41" t="s">
        <v>720</v>
      </c>
    </row>
    <row r="36" spans="1:9" ht="21.75" customHeight="1" x14ac:dyDescent="0.25">
      <c r="A36" s="42" t="s">
        <v>444</v>
      </c>
      <c r="B36" s="43" t="s">
        <v>721</v>
      </c>
      <c r="C36" s="43" t="s">
        <v>1757</v>
      </c>
      <c r="D36" s="123">
        <f t="shared" si="0"/>
        <v>0</v>
      </c>
      <c r="E36" s="48"/>
      <c r="F36" s="48"/>
      <c r="G36" s="129"/>
      <c r="H36" s="129"/>
      <c r="I36" s="41" t="s">
        <v>721</v>
      </c>
    </row>
    <row r="37" spans="1:9" ht="21.75" customHeight="1" x14ac:dyDescent="0.25">
      <c r="A37" s="42" t="s">
        <v>445</v>
      </c>
      <c r="B37" s="43" t="s">
        <v>722</v>
      </c>
      <c r="C37" s="43" t="s">
        <v>1757</v>
      </c>
      <c r="D37" s="123">
        <f t="shared" si="0"/>
        <v>564000</v>
      </c>
      <c r="E37" s="48"/>
      <c r="F37" s="48">
        <v>564000</v>
      </c>
      <c r="G37" s="129"/>
      <c r="H37" s="129"/>
      <c r="I37" s="41" t="s">
        <v>722</v>
      </c>
    </row>
    <row r="38" spans="1:9" ht="21.75" customHeight="1" x14ac:dyDescent="0.25">
      <c r="A38" s="42" t="s">
        <v>547</v>
      </c>
      <c r="B38" s="43" t="s">
        <v>723</v>
      </c>
      <c r="C38" s="43" t="s">
        <v>1757</v>
      </c>
      <c r="D38" s="123">
        <f t="shared" si="0"/>
        <v>564000</v>
      </c>
      <c r="E38" s="48"/>
      <c r="F38" s="48">
        <v>564000</v>
      </c>
      <c r="G38" s="129"/>
      <c r="H38" s="129"/>
      <c r="I38" s="41" t="s">
        <v>723</v>
      </c>
    </row>
    <row r="39" spans="1:9" ht="21.75" customHeight="1" x14ac:dyDescent="0.25">
      <c r="A39" s="42" t="s">
        <v>549</v>
      </c>
      <c r="B39" s="43" t="s">
        <v>724</v>
      </c>
      <c r="C39" s="43" t="s">
        <v>1757</v>
      </c>
      <c r="D39" s="123">
        <f t="shared" si="0"/>
        <v>0</v>
      </c>
      <c r="E39" s="48"/>
      <c r="F39" s="48"/>
      <c r="G39" s="129"/>
      <c r="H39" s="129"/>
      <c r="I39" s="41" t="s">
        <v>724</v>
      </c>
    </row>
    <row r="40" spans="1:9" ht="21.75" customHeight="1" x14ac:dyDescent="0.25">
      <c r="A40" s="42" t="s">
        <v>551</v>
      </c>
      <c r="B40" s="43" t="s">
        <v>644</v>
      </c>
      <c r="C40" s="43" t="s">
        <v>1757</v>
      </c>
      <c r="D40" s="123">
        <f t="shared" si="0"/>
        <v>564000</v>
      </c>
      <c r="E40" s="48"/>
      <c r="F40" s="48"/>
      <c r="G40" s="129"/>
      <c r="H40" s="129">
        <v>564000</v>
      </c>
      <c r="I40" s="41" t="s">
        <v>644</v>
      </c>
    </row>
    <row r="41" spans="1:9" ht="21.75" customHeight="1" x14ac:dyDescent="0.25">
      <c r="A41" s="42" t="s">
        <v>553</v>
      </c>
      <c r="B41" s="43" t="s">
        <v>725</v>
      </c>
      <c r="C41" s="43" t="s">
        <v>1757</v>
      </c>
      <c r="D41" s="123">
        <f t="shared" si="0"/>
        <v>564000</v>
      </c>
      <c r="E41" s="48"/>
      <c r="F41" s="48">
        <v>564000</v>
      </c>
      <c r="G41" s="129"/>
      <c r="H41" s="129"/>
      <c r="I41" s="41" t="s">
        <v>725</v>
      </c>
    </row>
    <row r="42" spans="1:9" ht="21.75" customHeight="1" x14ac:dyDescent="0.25">
      <c r="A42" s="42" t="s">
        <v>555</v>
      </c>
      <c r="B42" s="43" t="s">
        <v>726</v>
      </c>
      <c r="C42" s="43" t="s">
        <v>1757</v>
      </c>
      <c r="D42" s="123">
        <f t="shared" si="0"/>
        <v>0</v>
      </c>
      <c r="E42" s="48"/>
      <c r="F42" s="48"/>
      <c r="G42" s="129"/>
      <c r="H42" s="129"/>
      <c r="I42" s="41" t="s">
        <v>726</v>
      </c>
    </row>
    <row r="43" spans="1:9" ht="21.75" customHeight="1" x14ac:dyDescent="0.25">
      <c r="A43" s="42" t="s">
        <v>557</v>
      </c>
      <c r="B43" s="43" t="s">
        <v>727</v>
      </c>
      <c r="C43" s="43" t="s">
        <v>1757</v>
      </c>
      <c r="D43" s="123">
        <f t="shared" si="0"/>
        <v>563220</v>
      </c>
      <c r="E43" s="48"/>
      <c r="F43" s="48">
        <v>563220</v>
      </c>
      <c r="G43" s="129"/>
      <c r="H43" s="129"/>
      <c r="I43" s="41" t="s">
        <v>727</v>
      </c>
    </row>
    <row r="44" spans="1:9" ht="21.75" customHeight="1" x14ac:dyDescent="0.25">
      <c r="A44" s="42" t="s">
        <v>559</v>
      </c>
      <c r="B44" s="43" t="s">
        <v>728</v>
      </c>
      <c r="C44" s="43" t="s">
        <v>1757</v>
      </c>
      <c r="D44" s="123">
        <f t="shared" si="0"/>
        <v>563220</v>
      </c>
      <c r="E44" s="48"/>
      <c r="F44" s="48">
        <v>563220</v>
      </c>
      <c r="G44" s="129"/>
      <c r="H44" s="129"/>
      <c r="I44" s="41" t="s">
        <v>728</v>
      </c>
    </row>
    <row r="45" spans="1:9" ht="21.75" customHeight="1" x14ac:dyDescent="0.25">
      <c r="A45" s="42" t="s">
        <v>561</v>
      </c>
      <c r="B45" s="43" t="s">
        <v>729</v>
      </c>
      <c r="C45" s="43" t="s">
        <v>1757</v>
      </c>
      <c r="D45" s="123">
        <f t="shared" si="0"/>
        <v>564000</v>
      </c>
      <c r="E45" s="48"/>
      <c r="F45" s="48">
        <v>564000</v>
      </c>
      <c r="G45" s="35"/>
      <c r="H45" s="35"/>
      <c r="I45" s="41" t="s">
        <v>729</v>
      </c>
    </row>
    <row r="46" spans="1:9" ht="21.75" customHeight="1" x14ac:dyDescent="0.25">
      <c r="A46" s="42" t="s">
        <v>563</v>
      </c>
      <c r="B46" s="43" t="s">
        <v>730</v>
      </c>
      <c r="C46" s="43" t="s">
        <v>1757</v>
      </c>
      <c r="D46" s="123">
        <f t="shared" si="0"/>
        <v>563220</v>
      </c>
      <c r="E46" s="48"/>
      <c r="F46" s="48">
        <v>563220</v>
      </c>
      <c r="G46" s="129"/>
      <c r="H46" s="129"/>
      <c r="I46" s="41" t="s">
        <v>730</v>
      </c>
    </row>
    <row r="47" spans="1:9" ht="21.75" customHeight="1" x14ac:dyDescent="0.25">
      <c r="A47" s="42" t="s">
        <v>565</v>
      </c>
      <c r="B47" s="43" t="s">
        <v>731</v>
      </c>
      <c r="C47" s="43" t="s">
        <v>1757</v>
      </c>
      <c r="D47" s="123">
        <f t="shared" si="0"/>
        <v>564000</v>
      </c>
      <c r="E47" s="49"/>
      <c r="F47" s="50">
        <v>564000</v>
      </c>
      <c r="G47" s="35"/>
      <c r="H47" s="35"/>
      <c r="I47" s="41" t="s">
        <v>731</v>
      </c>
    </row>
    <row r="48" spans="1:9" ht="21.75" customHeight="1" x14ac:dyDescent="0.25">
      <c r="A48" s="42" t="s">
        <v>732</v>
      </c>
      <c r="B48" s="43" t="s">
        <v>733</v>
      </c>
      <c r="C48" s="43" t="s">
        <v>1757</v>
      </c>
      <c r="D48" s="123">
        <f t="shared" si="0"/>
        <v>0</v>
      </c>
      <c r="E48" s="49"/>
      <c r="F48" s="50"/>
      <c r="G48" s="16"/>
      <c r="H48" s="16"/>
      <c r="I48" s="41" t="s">
        <v>733</v>
      </c>
    </row>
    <row r="49" spans="1:8" s="44" customFormat="1" ht="23.25" customHeight="1" x14ac:dyDescent="0.2">
      <c r="A49" s="51"/>
      <c r="B49" s="52" t="s">
        <v>379</v>
      </c>
      <c r="C49" s="52"/>
      <c r="D49" s="53">
        <f t="shared" ref="D49:E49" si="1">SUM(D5:D48)</f>
        <v>19169520</v>
      </c>
      <c r="E49" s="53">
        <f t="shared" si="1"/>
        <v>0</v>
      </c>
      <c r="F49" s="53">
        <f>SUM(F5:F48)</f>
        <v>17477520</v>
      </c>
      <c r="G49" s="53">
        <f t="shared" ref="G49:H49" si="2">SUM(G5:G48)</f>
        <v>0</v>
      </c>
      <c r="H49" s="53">
        <f t="shared" si="2"/>
        <v>1692000</v>
      </c>
    </row>
    <row r="52" spans="1:8" x14ac:dyDescent="0.25">
      <c r="F52" s="79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7" workbookViewId="0">
      <selection activeCell="G37" sqref="G1:H1048576"/>
    </sheetView>
  </sheetViews>
  <sheetFormatPr defaultColWidth="8.85546875" defaultRowHeight="15" x14ac:dyDescent="0.25"/>
  <cols>
    <col min="1" max="1" width="6.28515625" style="45" customWidth="1"/>
    <col min="2" max="2" width="26.42578125" style="41" bestFit="1" customWidth="1"/>
    <col min="3" max="3" width="4.85546875" style="41" bestFit="1" customWidth="1"/>
    <col min="4" max="4" width="14" style="81" customWidth="1"/>
    <col min="5" max="5" width="13" customWidth="1"/>
    <col min="6" max="6" width="14.140625" customWidth="1"/>
    <col min="8" max="8" width="11.5703125" bestFit="1" customWidth="1"/>
    <col min="9" max="16384" width="8.85546875" style="41"/>
  </cols>
  <sheetData>
    <row r="1" spans="1:9" ht="36.75" customHeight="1" x14ac:dyDescent="0.25">
      <c r="A1" s="171" t="s">
        <v>734</v>
      </c>
      <c r="B1" s="172"/>
      <c r="C1" s="172"/>
      <c r="D1" s="172"/>
      <c r="E1" s="172"/>
      <c r="F1" s="172"/>
    </row>
    <row r="3" spans="1:9" ht="21" customHeight="1" x14ac:dyDescent="0.25">
      <c r="A3" s="167" t="s">
        <v>308</v>
      </c>
      <c r="B3" s="167" t="s">
        <v>381</v>
      </c>
      <c r="C3" s="147" t="s">
        <v>1723</v>
      </c>
      <c r="D3" s="121"/>
      <c r="E3" s="157" t="s">
        <v>377</v>
      </c>
      <c r="F3" s="157"/>
      <c r="G3" s="168" t="s">
        <v>1764</v>
      </c>
      <c r="H3" s="168"/>
    </row>
    <row r="4" spans="1:9" ht="21" customHeight="1" x14ac:dyDescent="0.25">
      <c r="A4" s="167"/>
      <c r="B4" s="167"/>
      <c r="C4" s="148"/>
      <c r="D4" s="122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" customHeight="1" x14ac:dyDescent="0.25">
      <c r="A5" s="42" t="s">
        <v>382</v>
      </c>
      <c r="B5" s="43" t="s">
        <v>735</v>
      </c>
      <c r="C5" s="43" t="s">
        <v>1758</v>
      </c>
      <c r="D5" s="123">
        <f>SUM(E5:AA5)</f>
        <v>563220</v>
      </c>
      <c r="E5" s="11"/>
      <c r="F5" s="11">
        <v>563220</v>
      </c>
      <c r="G5" s="129"/>
      <c r="H5" s="129"/>
      <c r="I5" s="79" t="s">
        <v>735</v>
      </c>
    </row>
    <row r="6" spans="1:9" ht="21" customHeight="1" x14ac:dyDescent="0.25">
      <c r="A6" s="42" t="s">
        <v>384</v>
      </c>
      <c r="B6" s="43" t="s">
        <v>736</v>
      </c>
      <c r="C6" s="43" t="s">
        <v>1758</v>
      </c>
      <c r="D6" s="123">
        <f t="shared" ref="D6:D46" si="0">SUM(E6:AA6)</f>
        <v>0</v>
      </c>
      <c r="E6" s="12"/>
      <c r="F6" s="12"/>
      <c r="G6" s="129"/>
      <c r="H6" s="129"/>
      <c r="I6" s="79" t="s">
        <v>736</v>
      </c>
    </row>
    <row r="7" spans="1:9" ht="21" customHeight="1" x14ac:dyDescent="0.25">
      <c r="A7" s="42" t="s">
        <v>386</v>
      </c>
      <c r="B7" s="43" t="s">
        <v>737</v>
      </c>
      <c r="C7" s="43" t="s">
        <v>1758</v>
      </c>
      <c r="D7" s="123">
        <f t="shared" si="0"/>
        <v>563220</v>
      </c>
      <c r="E7" s="11"/>
      <c r="F7" s="11">
        <v>563220</v>
      </c>
      <c r="G7" s="129"/>
      <c r="H7" s="129"/>
      <c r="I7" s="79" t="s">
        <v>737</v>
      </c>
    </row>
    <row r="8" spans="1:9" ht="21" customHeight="1" x14ac:dyDescent="0.25">
      <c r="A8" s="42" t="s">
        <v>388</v>
      </c>
      <c r="B8" s="43" t="s">
        <v>738</v>
      </c>
      <c r="C8" s="43" t="s">
        <v>1758</v>
      </c>
      <c r="D8" s="123">
        <f t="shared" si="0"/>
        <v>563220</v>
      </c>
      <c r="E8" s="11"/>
      <c r="F8" s="11">
        <v>563220</v>
      </c>
      <c r="G8" s="129"/>
      <c r="H8" s="129"/>
      <c r="I8" s="79" t="s">
        <v>738</v>
      </c>
    </row>
    <row r="9" spans="1:9" ht="21" customHeight="1" x14ac:dyDescent="0.25">
      <c r="A9" s="42" t="s">
        <v>390</v>
      </c>
      <c r="B9" s="43" t="s">
        <v>739</v>
      </c>
      <c r="C9" s="43" t="s">
        <v>1758</v>
      </c>
      <c r="D9" s="123">
        <f t="shared" si="0"/>
        <v>564000</v>
      </c>
      <c r="E9" s="11"/>
      <c r="F9" s="11">
        <v>564000</v>
      </c>
      <c r="G9" s="129"/>
      <c r="H9" s="129"/>
      <c r="I9" s="79" t="s">
        <v>739</v>
      </c>
    </row>
    <row r="10" spans="1:9" ht="21" customHeight="1" x14ac:dyDescent="0.25">
      <c r="A10" s="42" t="s">
        <v>392</v>
      </c>
      <c r="B10" s="43" t="s">
        <v>740</v>
      </c>
      <c r="C10" s="43" t="s">
        <v>1758</v>
      </c>
      <c r="D10" s="123">
        <f t="shared" si="0"/>
        <v>0</v>
      </c>
      <c r="E10" s="12"/>
      <c r="F10" s="12"/>
      <c r="G10" s="129"/>
      <c r="H10" s="129"/>
      <c r="I10" s="79" t="s">
        <v>740</v>
      </c>
    </row>
    <row r="11" spans="1:9" ht="21" customHeight="1" x14ac:dyDescent="0.25">
      <c r="A11" s="42" t="s">
        <v>394</v>
      </c>
      <c r="B11" s="43" t="s">
        <v>741</v>
      </c>
      <c r="C11" s="43" t="s">
        <v>1758</v>
      </c>
      <c r="D11" s="123">
        <f t="shared" si="0"/>
        <v>0</v>
      </c>
      <c r="E11" s="11"/>
      <c r="F11" s="11"/>
      <c r="G11" s="129"/>
      <c r="H11" s="129"/>
      <c r="I11" s="79" t="s">
        <v>741</v>
      </c>
    </row>
    <row r="12" spans="1:9" ht="21" customHeight="1" x14ac:dyDescent="0.25">
      <c r="A12" s="42" t="s">
        <v>396</v>
      </c>
      <c r="B12" s="43" t="s">
        <v>742</v>
      </c>
      <c r="C12" s="43" t="s">
        <v>1758</v>
      </c>
      <c r="D12" s="123">
        <f t="shared" si="0"/>
        <v>563220</v>
      </c>
      <c r="E12" s="11"/>
      <c r="F12" s="11">
        <v>563220</v>
      </c>
      <c r="G12" s="129"/>
      <c r="H12" s="129"/>
      <c r="I12" s="79" t="s">
        <v>742</v>
      </c>
    </row>
    <row r="13" spans="1:9" ht="21" customHeight="1" x14ac:dyDescent="0.25">
      <c r="A13" s="42" t="s">
        <v>398</v>
      </c>
      <c r="B13" s="43" t="s">
        <v>743</v>
      </c>
      <c r="C13" s="43" t="s">
        <v>1758</v>
      </c>
      <c r="D13" s="123">
        <f t="shared" si="0"/>
        <v>565000</v>
      </c>
      <c r="E13" s="11"/>
      <c r="F13" s="11">
        <v>565000</v>
      </c>
      <c r="G13" s="129"/>
      <c r="H13" s="129"/>
      <c r="I13" s="79" t="s">
        <v>743</v>
      </c>
    </row>
    <row r="14" spans="1:9" ht="21" customHeight="1" x14ac:dyDescent="0.25">
      <c r="A14" s="42" t="s">
        <v>400</v>
      </c>
      <c r="B14" s="43" t="s">
        <v>744</v>
      </c>
      <c r="C14" s="43" t="s">
        <v>1758</v>
      </c>
      <c r="D14" s="123">
        <f t="shared" si="0"/>
        <v>0</v>
      </c>
      <c r="E14" s="11"/>
      <c r="F14" s="11"/>
      <c r="G14" s="129"/>
      <c r="H14" s="129"/>
      <c r="I14" s="79" t="s">
        <v>744</v>
      </c>
    </row>
    <row r="15" spans="1:9" ht="21" customHeight="1" x14ac:dyDescent="0.25">
      <c r="A15" s="42" t="s">
        <v>402</v>
      </c>
      <c r="B15" s="43" t="s">
        <v>745</v>
      </c>
      <c r="C15" s="43" t="s">
        <v>1758</v>
      </c>
      <c r="D15" s="123">
        <f t="shared" si="0"/>
        <v>563220</v>
      </c>
      <c r="E15" s="11"/>
      <c r="F15" s="11">
        <v>563220</v>
      </c>
      <c r="G15" s="129"/>
      <c r="H15" s="129"/>
      <c r="I15" s="79" t="s">
        <v>745</v>
      </c>
    </row>
    <row r="16" spans="1:9" ht="21" customHeight="1" x14ac:dyDescent="0.25">
      <c r="A16" s="42" t="s">
        <v>404</v>
      </c>
      <c r="B16" s="43" t="s">
        <v>746</v>
      </c>
      <c r="C16" s="43" t="s">
        <v>1758</v>
      </c>
      <c r="D16" s="123">
        <f t="shared" si="0"/>
        <v>563220</v>
      </c>
      <c r="E16" s="11"/>
      <c r="F16" s="11">
        <v>563220</v>
      </c>
      <c r="G16" s="129"/>
      <c r="H16" s="129"/>
      <c r="I16" s="79" t="s">
        <v>746</v>
      </c>
    </row>
    <row r="17" spans="1:9" ht="21" customHeight="1" x14ac:dyDescent="0.25">
      <c r="A17" s="42" t="s">
        <v>406</v>
      </c>
      <c r="B17" s="43" t="s">
        <v>747</v>
      </c>
      <c r="C17" s="43" t="s">
        <v>1758</v>
      </c>
      <c r="D17" s="123">
        <f t="shared" si="0"/>
        <v>563220</v>
      </c>
      <c r="E17" s="12"/>
      <c r="F17" s="12">
        <v>563220</v>
      </c>
      <c r="G17" s="129"/>
      <c r="H17" s="129"/>
      <c r="I17" s="79" t="s">
        <v>747</v>
      </c>
    </row>
    <row r="18" spans="1:9" ht="21" customHeight="1" x14ac:dyDescent="0.25">
      <c r="A18" s="42" t="s">
        <v>408</v>
      </c>
      <c r="B18" s="43" t="s">
        <v>114</v>
      </c>
      <c r="C18" s="43" t="s">
        <v>1758</v>
      </c>
      <c r="D18" s="123">
        <f t="shared" si="0"/>
        <v>0</v>
      </c>
      <c r="E18" s="11"/>
      <c r="F18" s="11"/>
      <c r="G18" s="129"/>
      <c r="H18" s="129"/>
      <c r="I18" s="79" t="s">
        <v>114</v>
      </c>
    </row>
    <row r="19" spans="1:9" ht="21" customHeight="1" x14ac:dyDescent="0.25">
      <c r="A19" s="42" t="s">
        <v>410</v>
      </c>
      <c r="B19" s="43" t="s">
        <v>748</v>
      </c>
      <c r="C19" s="43" t="s">
        <v>1758</v>
      </c>
      <c r="D19" s="123">
        <f t="shared" si="0"/>
        <v>565000</v>
      </c>
      <c r="E19" s="11"/>
      <c r="F19" s="11"/>
      <c r="G19" s="129"/>
      <c r="H19" s="129">
        <v>565000</v>
      </c>
      <c r="I19" s="79" t="s">
        <v>748</v>
      </c>
    </row>
    <row r="20" spans="1:9" ht="21" customHeight="1" x14ac:dyDescent="0.25">
      <c r="A20" s="42" t="s">
        <v>412</v>
      </c>
      <c r="B20" s="43" t="s">
        <v>749</v>
      </c>
      <c r="C20" s="43" t="s">
        <v>1758</v>
      </c>
      <c r="D20" s="123">
        <f t="shared" si="0"/>
        <v>564000</v>
      </c>
      <c r="E20" s="11"/>
      <c r="F20" s="11">
        <v>564000</v>
      </c>
      <c r="G20" s="129"/>
      <c r="H20" s="129"/>
      <c r="I20" s="79" t="s">
        <v>749</v>
      </c>
    </row>
    <row r="21" spans="1:9" s="76" customFormat="1" ht="21" customHeight="1" x14ac:dyDescent="0.25">
      <c r="A21" s="77" t="s">
        <v>414</v>
      </c>
      <c r="B21" s="78" t="s">
        <v>750</v>
      </c>
      <c r="C21" s="78" t="s">
        <v>1758</v>
      </c>
      <c r="D21" s="123">
        <f t="shared" si="0"/>
        <v>563220</v>
      </c>
      <c r="E21" s="75"/>
      <c r="F21" s="75">
        <v>563220</v>
      </c>
      <c r="G21" s="129"/>
      <c r="H21" s="129"/>
      <c r="I21" s="80" t="s">
        <v>750</v>
      </c>
    </row>
    <row r="22" spans="1:9" ht="21" customHeight="1" x14ac:dyDescent="0.25">
      <c r="A22" s="42" t="s">
        <v>416</v>
      </c>
      <c r="B22" s="43" t="s">
        <v>751</v>
      </c>
      <c r="C22" s="43" t="s">
        <v>1758</v>
      </c>
      <c r="D22" s="123">
        <f t="shared" si="0"/>
        <v>564000</v>
      </c>
      <c r="E22" s="11"/>
      <c r="F22" s="11">
        <v>564000</v>
      </c>
      <c r="G22" s="129"/>
      <c r="H22" s="129"/>
      <c r="I22" s="79" t="s">
        <v>751</v>
      </c>
    </row>
    <row r="23" spans="1:9" ht="21" customHeight="1" x14ac:dyDescent="0.25">
      <c r="A23" s="42" t="s">
        <v>418</v>
      </c>
      <c r="B23" s="43" t="s">
        <v>752</v>
      </c>
      <c r="C23" s="43" t="s">
        <v>1758</v>
      </c>
      <c r="D23" s="123">
        <f t="shared" si="0"/>
        <v>0</v>
      </c>
      <c r="E23" s="12"/>
      <c r="F23" s="12"/>
      <c r="G23" s="129"/>
      <c r="H23" s="129"/>
      <c r="I23" s="79" t="s">
        <v>752</v>
      </c>
    </row>
    <row r="24" spans="1:9" ht="21" customHeight="1" x14ac:dyDescent="0.25">
      <c r="A24" s="42" t="s">
        <v>420</v>
      </c>
      <c r="B24" s="43" t="s">
        <v>753</v>
      </c>
      <c r="C24" s="43" t="s">
        <v>1758</v>
      </c>
      <c r="D24" s="123">
        <f t="shared" si="0"/>
        <v>564000</v>
      </c>
      <c r="E24" s="11"/>
      <c r="F24" s="11">
        <v>564000</v>
      </c>
      <c r="G24" s="129"/>
      <c r="H24" s="129"/>
      <c r="I24" s="79" t="s">
        <v>753</v>
      </c>
    </row>
    <row r="25" spans="1:9" ht="21" customHeight="1" x14ac:dyDescent="0.25">
      <c r="A25" s="42" t="s">
        <v>422</v>
      </c>
      <c r="B25" s="43" t="s">
        <v>754</v>
      </c>
      <c r="C25" s="43" t="s">
        <v>1758</v>
      </c>
      <c r="D25" s="123">
        <f t="shared" si="0"/>
        <v>563000</v>
      </c>
      <c r="E25" s="11"/>
      <c r="F25" s="11"/>
      <c r="G25" s="129"/>
      <c r="H25" s="129">
        <v>563000</v>
      </c>
      <c r="I25" s="79" t="s">
        <v>754</v>
      </c>
    </row>
    <row r="26" spans="1:9" ht="21" customHeight="1" x14ac:dyDescent="0.25">
      <c r="A26" s="42" t="s">
        <v>424</v>
      </c>
      <c r="B26" s="43" t="s">
        <v>755</v>
      </c>
      <c r="C26" s="43" t="s">
        <v>1758</v>
      </c>
      <c r="D26" s="123">
        <f t="shared" si="0"/>
        <v>565000</v>
      </c>
      <c r="E26" s="12"/>
      <c r="F26" s="12">
        <v>565000</v>
      </c>
      <c r="G26" s="129"/>
      <c r="H26" s="129"/>
      <c r="I26" s="41" t="s">
        <v>755</v>
      </c>
    </row>
    <row r="27" spans="1:9" ht="21" customHeight="1" x14ac:dyDescent="0.25">
      <c r="A27" s="42" t="s">
        <v>426</v>
      </c>
      <c r="B27" s="43" t="s">
        <v>756</v>
      </c>
      <c r="C27" s="43" t="s">
        <v>1758</v>
      </c>
      <c r="D27" s="123">
        <f t="shared" si="0"/>
        <v>563220</v>
      </c>
      <c r="E27" s="11"/>
      <c r="F27" s="11">
        <v>563220</v>
      </c>
      <c r="G27" s="129"/>
      <c r="H27" s="129"/>
      <c r="I27" s="41" t="s">
        <v>756</v>
      </c>
    </row>
    <row r="28" spans="1:9" ht="21" customHeight="1" x14ac:dyDescent="0.25">
      <c r="A28" s="42" t="s">
        <v>428</v>
      </c>
      <c r="B28" s="43" t="s">
        <v>757</v>
      </c>
      <c r="C28" s="43" t="s">
        <v>1758</v>
      </c>
      <c r="D28" s="123">
        <f t="shared" si="0"/>
        <v>564000</v>
      </c>
      <c r="E28" s="11"/>
      <c r="F28" s="11"/>
      <c r="G28" s="129">
        <v>564000</v>
      </c>
      <c r="H28" s="129"/>
      <c r="I28" s="41" t="s">
        <v>757</v>
      </c>
    </row>
    <row r="29" spans="1:9" ht="21" customHeight="1" x14ac:dyDescent="0.25">
      <c r="A29" s="42" t="s">
        <v>430</v>
      </c>
      <c r="B29" s="43" t="s">
        <v>758</v>
      </c>
      <c r="C29" s="43" t="s">
        <v>1758</v>
      </c>
      <c r="D29" s="123">
        <f t="shared" si="0"/>
        <v>563220</v>
      </c>
      <c r="E29" s="11"/>
      <c r="F29" s="11">
        <v>563220</v>
      </c>
      <c r="G29" s="129"/>
      <c r="H29" s="129"/>
      <c r="I29" s="41" t="s">
        <v>758</v>
      </c>
    </row>
    <row r="30" spans="1:9" ht="21" customHeight="1" x14ac:dyDescent="0.25">
      <c r="A30" s="42" t="s">
        <v>432</v>
      </c>
      <c r="B30" s="43" t="s">
        <v>759</v>
      </c>
      <c r="C30" s="43" t="s">
        <v>1758</v>
      </c>
      <c r="D30" s="123">
        <f t="shared" si="0"/>
        <v>564000</v>
      </c>
      <c r="E30" s="11"/>
      <c r="F30" s="11">
        <v>564000</v>
      </c>
      <c r="G30" s="129"/>
      <c r="H30" s="129"/>
      <c r="I30" s="41" t="s">
        <v>759</v>
      </c>
    </row>
    <row r="31" spans="1:9" ht="21" customHeight="1" x14ac:dyDescent="0.25">
      <c r="A31" s="42" t="s">
        <v>434</v>
      </c>
      <c r="B31" s="43" t="s">
        <v>760</v>
      </c>
      <c r="C31" s="43" t="s">
        <v>1758</v>
      </c>
      <c r="D31" s="123">
        <f t="shared" si="0"/>
        <v>564000</v>
      </c>
      <c r="E31" s="11"/>
      <c r="F31" s="11">
        <v>564000</v>
      </c>
      <c r="G31" s="129"/>
      <c r="H31" s="129"/>
      <c r="I31" s="41" t="s">
        <v>760</v>
      </c>
    </row>
    <row r="32" spans="1:9" ht="21" customHeight="1" x14ac:dyDescent="0.25">
      <c r="A32" s="42" t="s">
        <v>436</v>
      </c>
      <c r="B32" s="43" t="s">
        <v>761</v>
      </c>
      <c r="C32" s="43" t="s">
        <v>1758</v>
      </c>
      <c r="D32" s="123">
        <f t="shared" si="0"/>
        <v>563220</v>
      </c>
      <c r="E32" s="11"/>
      <c r="F32" s="11"/>
      <c r="G32" s="129"/>
      <c r="H32" s="129">
        <v>563220</v>
      </c>
      <c r="I32" s="41" t="s">
        <v>761</v>
      </c>
    </row>
    <row r="33" spans="1:9" ht="21" customHeight="1" x14ac:dyDescent="0.25">
      <c r="A33" s="42" t="s">
        <v>438</v>
      </c>
      <c r="B33" s="43" t="s">
        <v>762</v>
      </c>
      <c r="C33" s="43" t="s">
        <v>1758</v>
      </c>
      <c r="D33" s="123">
        <f t="shared" si="0"/>
        <v>563220</v>
      </c>
      <c r="E33" s="11"/>
      <c r="F33" s="11">
        <v>563220</v>
      </c>
      <c r="G33" s="129"/>
      <c r="H33" s="129"/>
      <c r="I33" s="41" t="s">
        <v>762</v>
      </c>
    </row>
    <row r="34" spans="1:9" ht="21" customHeight="1" x14ac:dyDescent="0.25">
      <c r="A34" s="42" t="s">
        <v>440</v>
      </c>
      <c r="B34" s="43" t="s">
        <v>763</v>
      </c>
      <c r="C34" s="43" t="s">
        <v>1758</v>
      </c>
      <c r="D34" s="123">
        <f t="shared" si="0"/>
        <v>563220</v>
      </c>
      <c r="E34" s="12"/>
      <c r="F34" s="12">
        <v>563220</v>
      </c>
      <c r="G34" s="129"/>
      <c r="H34" s="129"/>
      <c r="I34" s="41" t="s">
        <v>763</v>
      </c>
    </row>
    <row r="35" spans="1:9" ht="21" customHeight="1" x14ac:dyDescent="0.25">
      <c r="A35" s="42" t="s">
        <v>442</v>
      </c>
      <c r="B35" s="43" t="s">
        <v>764</v>
      </c>
      <c r="C35" s="43" t="s">
        <v>1758</v>
      </c>
      <c r="D35" s="123">
        <f t="shared" si="0"/>
        <v>0</v>
      </c>
      <c r="E35" s="11"/>
      <c r="F35" s="11"/>
      <c r="G35" s="129"/>
      <c r="H35" s="129"/>
      <c r="I35" s="41" t="s">
        <v>764</v>
      </c>
    </row>
    <row r="36" spans="1:9" ht="21" customHeight="1" x14ac:dyDescent="0.25">
      <c r="A36" s="42" t="s">
        <v>444</v>
      </c>
      <c r="B36" s="43" t="s">
        <v>765</v>
      </c>
      <c r="C36" s="43" t="s">
        <v>1758</v>
      </c>
      <c r="D36" s="123">
        <f t="shared" si="0"/>
        <v>563220</v>
      </c>
      <c r="E36" s="11"/>
      <c r="F36" s="11">
        <v>563220</v>
      </c>
      <c r="G36" s="129"/>
      <c r="H36" s="129"/>
      <c r="I36" s="41" t="s">
        <v>765</v>
      </c>
    </row>
    <row r="37" spans="1:9" ht="21" customHeight="1" x14ac:dyDescent="0.25">
      <c r="A37" s="42" t="s">
        <v>445</v>
      </c>
      <c r="B37" s="43" t="s">
        <v>766</v>
      </c>
      <c r="C37" s="43" t="s">
        <v>1758</v>
      </c>
      <c r="D37" s="123">
        <f t="shared" si="0"/>
        <v>563220</v>
      </c>
      <c r="E37" s="11"/>
      <c r="F37" s="11">
        <v>563220</v>
      </c>
      <c r="G37" s="129"/>
      <c r="H37" s="129"/>
      <c r="I37" s="41" t="s">
        <v>766</v>
      </c>
    </row>
    <row r="38" spans="1:9" ht="21" customHeight="1" x14ac:dyDescent="0.25">
      <c r="A38" s="42" t="s">
        <v>547</v>
      </c>
      <c r="B38" s="43" t="s">
        <v>767</v>
      </c>
      <c r="C38" s="43" t="s">
        <v>1758</v>
      </c>
      <c r="D38" s="123">
        <f t="shared" si="0"/>
        <v>0</v>
      </c>
      <c r="E38" s="11"/>
      <c r="F38" s="11"/>
      <c r="G38" s="129"/>
      <c r="H38" s="129"/>
      <c r="I38" s="41" t="s">
        <v>767</v>
      </c>
    </row>
    <row r="39" spans="1:9" ht="21" customHeight="1" x14ac:dyDescent="0.25">
      <c r="A39" s="42" t="s">
        <v>549</v>
      </c>
      <c r="B39" s="43" t="s">
        <v>768</v>
      </c>
      <c r="C39" s="43" t="s">
        <v>1758</v>
      </c>
      <c r="D39" s="123">
        <f t="shared" si="0"/>
        <v>0</v>
      </c>
      <c r="E39" s="12"/>
      <c r="F39" s="12"/>
      <c r="G39" s="129"/>
      <c r="H39" s="129"/>
      <c r="I39" s="41" t="s">
        <v>768</v>
      </c>
    </row>
    <row r="40" spans="1:9" ht="21" customHeight="1" x14ac:dyDescent="0.25">
      <c r="A40" s="42" t="s">
        <v>551</v>
      </c>
      <c r="B40" s="43" t="s">
        <v>769</v>
      </c>
      <c r="C40" s="43" t="s">
        <v>1758</v>
      </c>
      <c r="D40" s="123">
        <f t="shared" si="0"/>
        <v>0</v>
      </c>
      <c r="E40" s="11"/>
      <c r="F40" s="11"/>
      <c r="G40" s="129"/>
      <c r="H40" s="129"/>
      <c r="I40" s="41" t="s">
        <v>769</v>
      </c>
    </row>
    <row r="41" spans="1:9" ht="21" customHeight="1" x14ac:dyDescent="0.25">
      <c r="A41" s="42" t="s">
        <v>553</v>
      </c>
      <c r="B41" s="43" t="s">
        <v>770</v>
      </c>
      <c r="C41" s="43" t="s">
        <v>1758</v>
      </c>
      <c r="D41" s="123">
        <f t="shared" si="0"/>
        <v>564000</v>
      </c>
      <c r="E41" s="12"/>
      <c r="F41" s="12">
        <v>564000</v>
      </c>
      <c r="G41" s="129"/>
      <c r="H41" s="129"/>
      <c r="I41" s="41" t="s">
        <v>770</v>
      </c>
    </row>
    <row r="42" spans="1:9" ht="21" customHeight="1" x14ac:dyDescent="0.25">
      <c r="A42" s="42" t="s">
        <v>555</v>
      </c>
      <c r="B42" s="43" t="s">
        <v>771</v>
      </c>
      <c r="C42" s="43" t="s">
        <v>1758</v>
      </c>
      <c r="D42" s="123">
        <f t="shared" si="0"/>
        <v>0</v>
      </c>
      <c r="E42" s="11"/>
      <c r="F42" s="11"/>
      <c r="G42" s="129"/>
      <c r="H42" s="129"/>
      <c r="I42" s="41" t="s">
        <v>771</v>
      </c>
    </row>
    <row r="43" spans="1:9" ht="21" customHeight="1" x14ac:dyDescent="0.25">
      <c r="A43" s="42" t="s">
        <v>557</v>
      </c>
      <c r="B43" s="43" t="s">
        <v>772</v>
      </c>
      <c r="C43" s="43" t="s">
        <v>1758</v>
      </c>
      <c r="D43" s="123">
        <f t="shared" si="0"/>
        <v>0</v>
      </c>
      <c r="E43" s="12"/>
      <c r="F43" s="12"/>
      <c r="G43" s="129"/>
      <c r="H43" s="129"/>
      <c r="I43" s="41" t="s">
        <v>772</v>
      </c>
    </row>
    <row r="44" spans="1:9" ht="21" customHeight="1" x14ac:dyDescent="0.25">
      <c r="A44" s="42" t="s">
        <v>559</v>
      </c>
      <c r="B44" s="43" t="s">
        <v>773</v>
      </c>
      <c r="C44" s="43" t="s">
        <v>1758</v>
      </c>
      <c r="D44" s="123">
        <f t="shared" si="0"/>
        <v>0</v>
      </c>
      <c r="E44" s="11"/>
      <c r="F44" s="11"/>
      <c r="G44" s="129"/>
      <c r="H44" s="129"/>
      <c r="I44" s="41" t="s">
        <v>773</v>
      </c>
    </row>
    <row r="45" spans="1:9" ht="21" customHeight="1" x14ac:dyDescent="0.25">
      <c r="A45" s="42" t="s">
        <v>561</v>
      </c>
      <c r="B45" s="43" t="s">
        <v>774</v>
      </c>
      <c r="C45" s="43" t="s">
        <v>1758</v>
      </c>
      <c r="D45" s="123">
        <f t="shared" si="0"/>
        <v>564000</v>
      </c>
      <c r="E45" s="11"/>
      <c r="F45" s="11">
        <v>564000</v>
      </c>
      <c r="G45" s="35"/>
      <c r="H45" s="35"/>
      <c r="I45" s="41" t="s">
        <v>774</v>
      </c>
    </row>
    <row r="46" spans="1:9" ht="21" customHeight="1" x14ac:dyDescent="0.25">
      <c r="A46" s="42" t="s">
        <v>563</v>
      </c>
      <c r="B46" s="43" t="s">
        <v>775</v>
      </c>
      <c r="C46" s="43" t="s">
        <v>1758</v>
      </c>
      <c r="D46" s="123">
        <f t="shared" si="0"/>
        <v>0</v>
      </c>
      <c r="E46" s="11"/>
      <c r="F46" s="11"/>
      <c r="G46" s="129"/>
      <c r="H46" s="129"/>
      <c r="I46" s="41" t="s">
        <v>775</v>
      </c>
    </row>
    <row r="47" spans="1:9" s="44" customFormat="1" ht="23.25" customHeight="1" x14ac:dyDescent="0.2">
      <c r="A47" s="33"/>
      <c r="B47" s="34" t="s">
        <v>379</v>
      </c>
      <c r="C47" s="34"/>
      <c r="D47" s="35">
        <f t="shared" ref="D47:E47" si="1">SUM(D5:D46)</f>
        <v>15782300</v>
      </c>
      <c r="E47" s="35">
        <f t="shared" si="1"/>
        <v>0</v>
      </c>
      <c r="F47" s="35">
        <f>SUM(F5:F46)</f>
        <v>13527080</v>
      </c>
      <c r="G47" s="35">
        <f t="shared" ref="G47:H47" si="2">SUM(G5:G46)</f>
        <v>564000</v>
      </c>
      <c r="H47" s="35">
        <f t="shared" si="2"/>
        <v>1691220</v>
      </c>
    </row>
    <row r="48" spans="1:9" x14ac:dyDescent="0.25">
      <c r="G48" s="16"/>
      <c r="H48" s="16"/>
    </row>
    <row r="49" spans="4:8" s="41" customFormat="1" x14ac:dyDescent="0.25">
      <c r="D49" s="81"/>
      <c r="G49" s="53"/>
      <c r="H49" s="53"/>
    </row>
    <row r="50" spans="4:8" s="41" customFormat="1" x14ac:dyDescent="0.25">
      <c r="D50" s="81"/>
      <c r="F50" s="79"/>
      <c r="G50"/>
      <c r="H50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9.85546875" customWidth="1"/>
    <col min="3" max="3" width="6" bestFit="1" customWidth="1"/>
    <col min="4" max="4" width="15.28515625" style="81" customWidth="1"/>
    <col min="5" max="5" width="13" customWidth="1"/>
    <col min="6" max="6" width="14.140625" customWidth="1"/>
    <col min="8" max="8" width="11.5703125" bestFit="1" customWidth="1"/>
  </cols>
  <sheetData>
    <row r="1" spans="1:9" ht="36" customHeight="1" x14ac:dyDescent="0.25">
      <c r="A1" s="161" t="s">
        <v>776</v>
      </c>
      <c r="B1" s="162"/>
      <c r="C1" s="162"/>
      <c r="D1" s="162"/>
      <c r="E1" s="162"/>
      <c r="F1" s="162"/>
    </row>
    <row r="3" spans="1:9" ht="22.5" customHeight="1" x14ac:dyDescent="0.25">
      <c r="A3" s="163" t="s">
        <v>308</v>
      </c>
      <c r="B3" s="165" t="s">
        <v>381</v>
      </c>
      <c r="C3" s="147" t="s">
        <v>1723</v>
      </c>
      <c r="D3" s="121"/>
      <c r="E3" s="157" t="s">
        <v>377</v>
      </c>
      <c r="F3" s="157"/>
      <c r="G3" s="168" t="s">
        <v>1764</v>
      </c>
      <c r="H3" s="168"/>
    </row>
    <row r="4" spans="1:9" ht="22.5" customHeight="1" x14ac:dyDescent="0.25">
      <c r="A4" s="164"/>
      <c r="B4" s="165"/>
      <c r="C4" s="148"/>
      <c r="D4" s="122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31" t="s">
        <v>382</v>
      </c>
      <c r="B5" s="32" t="s">
        <v>777</v>
      </c>
      <c r="C5" s="32" t="s">
        <v>1759</v>
      </c>
      <c r="D5" s="123">
        <f>SUM(E5:Y5)</f>
        <v>563220</v>
      </c>
      <c r="E5" s="11"/>
      <c r="F5" s="11"/>
      <c r="G5" s="129"/>
      <c r="H5" s="129">
        <v>563220</v>
      </c>
      <c r="I5" t="s">
        <v>777</v>
      </c>
    </row>
    <row r="6" spans="1:9" ht="22.5" customHeight="1" x14ac:dyDescent="0.25">
      <c r="A6" s="31">
        <f>+A5+1</f>
        <v>2</v>
      </c>
      <c r="B6" s="32" t="s">
        <v>778</v>
      </c>
      <c r="C6" s="32" t="s">
        <v>1759</v>
      </c>
      <c r="D6" s="123">
        <f t="shared" ref="D6:D46" si="0">SUM(E6:Y6)</f>
        <v>0</v>
      </c>
      <c r="E6" s="12"/>
      <c r="F6" s="12"/>
      <c r="G6" s="129"/>
      <c r="H6" s="129"/>
      <c r="I6" t="s">
        <v>778</v>
      </c>
    </row>
    <row r="7" spans="1:9" ht="22.5" customHeight="1" x14ac:dyDescent="0.25">
      <c r="A7" s="86">
        <f t="shared" ref="A7:A46" si="1">+A6+1</f>
        <v>3</v>
      </c>
      <c r="B7" s="32" t="s">
        <v>779</v>
      </c>
      <c r="C7" s="32" t="s">
        <v>1759</v>
      </c>
      <c r="D7" s="123">
        <f t="shared" si="0"/>
        <v>563220</v>
      </c>
      <c r="E7" s="11"/>
      <c r="F7" s="11">
        <v>563220</v>
      </c>
      <c r="G7" s="129"/>
      <c r="H7" s="129"/>
      <c r="I7" t="s">
        <v>779</v>
      </c>
    </row>
    <row r="8" spans="1:9" ht="22.5" customHeight="1" x14ac:dyDescent="0.25">
      <c r="A8" s="86">
        <f t="shared" si="1"/>
        <v>4</v>
      </c>
      <c r="B8" s="32" t="s">
        <v>780</v>
      </c>
      <c r="C8" s="32" t="s">
        <v>1759</v>
      </c>
      <c r="D8" s="123">
        <f t="shared" si="0"/>
        <v>0</v>
      </c>
      <c r="E8" s="11"/>
      <c r="F8" s="11"/>
      <c r="G8" s="129"/>
      <c r="H8" s="129"/>
      <c r="I8" t="s">
        <v>780</v>
      </c>
    </row>
    <row r="9" spans="1:9" ht="22.5" customHeight="1" x14ac:dyDescent="0.25">
      <c r="A9" s="86">
        <f t="shared" si="1"/>
        <v>5</v>
      </c>
      <c r="B9" s="32" t="s">
        <v>781</v>
      </c>
      <c r="C9" s="32" t="s">
        <v>1759</v>
      </c>
      <c r="D9" s="123">
        <f t="shared" si="0"/>
        <v>563220</v>
      </c>
      <c r="E9" s="11"/>
      <c r="F9" s="11"/>
      <c r="G9" s="129"/>
      <c r="H9" s="129">
        <v>563220</v>
      </c>
      <c r="I9" t="s">
        <v>781</v>
      </c>
    </row>
    <row r="10" spans="1:9" ht="22.5" customHeight="1" x14ac:dyDescent="0.25">
      <c r="A10" s="86">
        <f t="shared" si="1"/>
        <v>6</v>
      </c>
      <c r="B10" s="32" t="s">
        <v>782</v>
      </c>
      <c r="C10" s="32" t="s">
        <v>1759</v>
      </c>
      <c r="D10" s="123">
        <f t="shared" si="0"/>
        <v>563220</v>
      </c>
      <c r="E10" s="12"/>
      <c r="F10" s="12">
        <v>563220</v>
      </c>
      <c r="G10" s="129"/>
      <c r="H10" s="129"/>
      <c r="I10" t="s">
        <v>782</v>
      </c>
    </row>
    <row r="11" spans="1:9" ht="22.5" customHeight="1" x14ac:dyDescent="0.25">
      <c r="A11" s="86">
        <f t="shared" si="1"/>
        <v>7</v>
      </c>
      <c r="B11" s="32" t="s">
        <v>783</v>
      </c>
      <c r="C11" s="32" t="s">
        <v>1759</v>
      </c>
      <c r="D11" s="123">
        <f t="shared" si="0"/>
        <v>563220</v>
      </c>
      <c r="E11" s="11"/>
      <c r="F11" s="11">
        <v>563220</v>
      </c>
      <c r="G11" s="129"/>
      <c r="H11" s="129"/>
      <c r="I11" t="s">
        <v>783</v>
      </c>
    </row>
    <row r="12" spans="1:9" ht="22.5" customHeight="1" x14ac:dyDescent="0.25">
      <c r="A12" s="86">
        <f t="shared" si="1"/>
        <v>8</v>
      </c>
      <c r="B12" s="32" t="s">
        <v>784</v>
      </c>
      <c r="C12" s="32" t="s">
        <v>1759</v>
      </c>
      <c r="D12" s="123">
        <f t="shared" si="0"/>
        <v>0</v>
      </c>
      <c r="E12" s="11"/>
      <c r="F12" s="11"/>
      <c r="G12" s="129"/>
      <c r="H12" s="129"/>
      <c r="I12" t="s">
        <v>784</v>
      </c>
    </row>
    <row r="13" spans="1:9" ht="22.5" customHeight="1" x14ac:dyDescent="0.25">
      <c r="A13" s="86">
        <f t="shared" si="1"/>
        <v>9</v>
      </c>
      <c r="B13" s="32" t="s">
        <v>785</v>
      </c>
      <c r="C13" s="32" t="s">
        <v>1759</v>
      </c>
      <c r="D13" s="123">
        <f t="shared" si="0"/>
        <v>0</v>
      </c>
      <c r="E13" s="11"/>
      <c r="F13" s="11"/>
      <c r="G13" s="129"/>
      <c r="H13" s="129"/>
      <c r="I13" t="s">
        <v>785</v>
      </c>
    </row>
    <row r="14" spans="1:9" ht="22.5" customHeight="1" x14ac:dyDescent="0.25">
      <c r="A14" s="86">
        <f t="shared" si="1"/>
        <v>10</v>
      </c>
      <c r="B14" s="32" t="s">
        <v>786</v>
      </c>
      <c r="C14" s="32" t="s">
        <v>1759</v>
      </c>
      <c r="D14" s="123">
        <f t="shared" si="0"/>
        <v>563220</v>
      </c>
      <c r="E14" s="11"/>
      <c r="F14" s="11">
        <v>563220</v>
      </c>
      <c r="G14" s="129"/>
      <c r="H14" s="129"/>
      <c r="I14" t="s">
        <v>786</v>
      </c>
    </row>
    <row r="15" spans="1:9" ht="22.5" customHeight="1" x14ac:dyDescent="0.25">
      <c r="A15" s="86">
        <f t="shared" si="1"/>
        <v>11</v>
      </c>
      <c r="B15" s="32" t="s">
        <v>48</v>
      </c>
      <c r="C15" s="32" t="s">
        <v>1759</v>
      </c>
      <c r="D15" s="123">
        <f t="shared" si="0"/>
        <v>565000</v>
      </c>
      <c r="E15" s="11"/>
      <c r="F15" s="11">
        <v>565000</v>
      </c>
      <c r="G15" s="129"/>
      <c r="H15" s="129"/>
      <c r="I15" t="s">
        <v>48</v>
      </c>
    </row>
    <row r="16" spans="1:9" ht="22.5" customHeight="1" x14ac:dyDescent="0.25">
      <c r="A16" s="86">
        <f t="shared" si="1"/>
        <v>12</v>
      </c>
      <c r="B16" s="32" t="s">
        <v>787</v>
      </c>
      <c r="C16" s="32" t="s">
        <v>1759</v>
      </c>
      <c r="D16" s="123">
        <f t="shared" si="0"/>
        <v>563500</v>
      </c>
      <c r="E16" s="11"/>
      <c r="F16" s="11">
        <v>563500</v>
      </c>
      <c r="G16" s="129"/>
      <c r="H16" s="129"/>
      <c r="I16" t="s">
        <v>787</v>
      </c>
    </row>
    <row r="17" spans="1:9" ht="22.5" customHeight="1" x14ac:dyDescent="0.25">
      <c r="A17" s="86">
        <f t="shared" si="1"/>
        <v>13</v>
      </c>
      <c r="B17" s="43" t="s">
        <v>788</v>
      </c>
      <c r="C17" s="32" t="s">
        <v>1759</v>
      </c>
      <c r="D17" s="123">
        <f t="shared" si="0"/>
        <v>0</v>
      </c>
      <c r="E17" s="12"/>
      <c r="F17" s="12"/>
      <c r="G17" s="129"/>
      <c r="H17" s="129"/>
      <c r="I17" t="s">
        <v>788</v>
      </c>
    </row>
    <row r="18" spans="1:9" ht="22.5" customHeight="1" x14ac:dyDescent="0.25">
      <c r="A18" s="86">
        <f t="shared" si="1"/>
        <v>14</v>
      </c>
      <c r="B18" s="32" t="s">
        <v>789</v>
      </c>
      <c r="C18" s="32" t="s">
        <v>1759</v>
      </c>
      <c r="D18" s="123">
        <f t="shared" si="0"/>
        <v>0</v>
      </c>
      <c r="E18" s="11"/>
      <c r="F18" s="11"/>
      <c r="G18" s="129"/>
      <c r="H18" s="129"/>
      <c r="I18" t="s">
        <v>789</v>
      </c>
    </row>
    <row r="19" spans="1:9" ht="22.5" customHeight="1" x14ac:dyDescent="0.25">
      <c r="A19" s="86">
        <f t="shared" si="1"/>
        <v>15</v>
      </c>
      <c r="B19" s="32" t="s">
        <v>790</v>
      </c>
      <c r="C19" s="32" t="s">
        <v>1759</v>
      </c>
      <c r="D19" s="123">
        <f t="shared" si="0"/>
        <v>564000</v>
      </c>
      <c r="E19" s="11"/>
      <c r="F19" s="11"/>
      <c r="G19" s="129"/>
      <c r="H19" s="129">
        <v>564000</v>
      </c>
      <c r="I19" t="s">
        <v>790</v>
      </c>
    </row>
    <row r="20" spans="1:9" ht="22.5" customHeight="1" x14ac:dyDescent="0.25">
      <c r="A20" s="86">
        <f t="shared" si="1"/>
        <v>16</v>
      </c>
      <c r="B20" s="32" t="s">
        <v>791</v>
      </c>
      <c r="C20" s="32" t="s">
        <v>1759</v>
      </c>
      <c r="D20" s="123">
        <f t="shared" si="0"/>
        <v>563500</v>
      </c>
      <c r="E20" s="11"/>
      <c r="F20" s="11">
        <v>563500</v>
      </c>
      <c r="G20" s="129"/>
      <c r="H20" s="129"/>
      <c r="I20" t="s">
        <v>791</v>
      </c>
    </row>
    <row r="21" spans="1:9" ht="22.5" customHeight="1" x14ac:dyDescent="0.25">
      <c r="A21" s="86">
        <f t="shared" si="1"/>
        <v>17</v>
      </c>
      <c r="B21" s="32" t="s">
        <v>792</v>
      </c>
      <c r="C21" s="32" t="s">
        <v>1759</v>
      </c>
      <c r="D21" s="123">
        <f t="shared" si="0"/>
        <v>564000</v>
      </c>
      <c r="E21" s="11"/>
      <c r="F21" s="11">
        <v>564000</v>
      </c>
      <c r="G21" s="129"/>
      <c r="H21" s="129"/>
      <c r="I21" t="s">
        <v>792</v>
      </c>
    </row>
    <row r="22" spans="1:9" ht="22.5" customHeight="1" x14ac:dyDescent="0.25">
      <c r="A22" s="86">
        <f t="shared" si="1"/>
        <v>18</v>
      </c>
      <c r="B22" s="32" t="s">
        <v>793</v>
      </c>
      <c r="C22" s="32" t="s">
        <v>1759</v>
      </c>
      <c r="D22" s="123">
        <f t="shared" si="0"/>
        <v>564000</v>
      </c>
      <c r="E22" s="11"/>
      <c r="F22" s="11">
        <v>564000</v>
      </c>
      <c r="G22" s="129"/>
      <c r="H22" s="129"/>
      <c r="I22" t="s">
        <v>793</v>
      </c>
    </row>
    <row r="23" spans="1:9" ht="22.5" customHeight="1" x14ac:dyDescent="0.25">
      <c r="A23" s="86">
        <f t="shared" si="1"/>
        <v>19</v>
      </c>
      <c r="B23" s="32" t="s">
        <v>794</v>
      </c>
      <c r="C23" s="32" t="s">
        <v>1759</v>
      </c>
      <c r="D23" s="123">
        <f t="shared" si="0"/>
        <v>570000</v>
      </c>
      <c r="E23" s="11"/>
      <c r="F23" s="11">
        <v>570000</v>
      </c>
      <c r="G23" s="129"/>
      <c r="H23" s="129"/>
      <c r="I23" t="s">
        <v>794</v>
      </c>
    </row>
    <row r="24" spans="1:9" ht="22.5" customHeight="1" x14ac:dyDescent="0.25">
      <c r="A24" s="86">
        <f t="shared" si="1"/>
        <v>20</v>
      </c>
      <c r="B24" s="32" t="s">
        <v>795</v>
      </c>
      <c r="C24" s="32" t="s">
        <v>1759</v>
      </c>
      <c r="D24" s="123">
        <f t="shared" si="0"/>
        <v>563220</v>
      </c>
      <c r="E24" s="11"/>
      <c r="F24" s="11"/>
      <c r="G24" s="129"/>
      <c r="H24" s="129">
        <v>563220</v>
      </c>
      <c r="I24" t="s">
        <v>795</v>
      </c>
    </row>
    <row r="25" spans="1:9" ht="22.5" customHeight="1" x14ac:dyDescent="0.25">
      <c r="A25" s="86">
        <f t="shared" si="1"/>
        <v>21</v>
      </c>
      <c r="B25" s="32" t="s">
        <v>796</v>
      </c>
      <c r="C25" s="32" t="s">
        <v>1759</v>
      </c>
      <c r="D25" s="123">
        <f t="shared" si="0"/>
        <v>570000</v>
      </c>
      <c r="E25" s="12"/>
      <c r="F25" s="12"/>
      <c r="G25" s="129"/>
      <c r="H25" s="129">
        <v>570000</v>
      </c>
      <c r="I25" t="s">
        <v>796</v>
      </c>
    </row>
    <row r="26" spans="1:9" ht="22.5" customHeight="1" x14ac:dyDescent="0.25">
      <c r="A26" s="86">
        <f t="shared" si="1"/>
        <v>22</v>
      </c>
      <c r="B26" s="32" t="s">
        <v>797</v>
      </c>
      <c r="C26" s="32" t="s">
        <v>1759</v>
      </c>
      <c r="D26" s="123">
        <f t="shared" si="0"/>
        <v>0</v>
      </c>
      <c r="E26" s="11"/>
      <c r="F26" s="11"/>
      <c r="G26" s="129"/>
      <c r="H26" s="129"/>
      <c r="I26" t="s">
        <v>797</v>
      </c>
    </row>
    <row r="27" spans="1:9" ht="22.5" customHeight="1" x14ac:dyDescent="0.25">
      <c r="A27" s="86">
        <f t="shared" si="1"/>
        <v>23</v>
      </c>
      <c r="B27" s="32" t="s">
        <v>798</v>
      </c>
      <c r="C27" s="32" t="s">
        <v>1759</v>
      </c>
      <c r="D27" s="123">
        <f t="shared" si="0"/>
        <v>0</v>
      </c>
      <c r="E27" s="11"/>
      <c r="F27" s="11"/>
      <c r="G27" s="129"/>
      <c r="H27" s="129"/>
      <c r="I27" t="s">
        <v>798</v>
      </c>
    </row>
    <row r="28" spans="1:9" ht="22.5" customHeight="1" x14ac:dyDescent="0.25">
      <c r="A28" s="86">
        <f t="shared" si="1"/>
        <v>24</v>
      </c>
      <c r="B28" s="32" t="s">
        <v>799</v>
      </c>
      <c r="C28" s="32" t="s">
        <v>1759</v>
      </c>
      <c r="D28" s="123">
        <f t="shared" si="0"/>
        <v>564000</v>
      </c>
      <c r="E28" s="11"/>
      <c r="F28" s="11">
        <v>564000</v>
      </c>
      <c r="G28" s="129"/>
      <c r="H28" s="129"/>
      <c r="I28" t="s">
        <v>799</v>
      </c>
    </row>
    <row r="29" spans="1:9" ht="22.5" customHeight="1" x14ac:dyDescent="0.25">
      <c r="A29" s="86">
        <f t="shared" si="1"/>
        <v>25</v>
      </c>
      <c r="B29" s="32" t="s">
        <v>800</v>
      </c>
      <c r="C29" s="32" t="s">
        <v>1759</v>
      </c>
      <c r="D29" s="123">
        <f t="shared" si="0"/>
        <v>563220</v>
      </c>
      <c r="E29" s="11"/>
      <c r="F29" s="11"/>
      <c r="G29" s="129"/>
      <c r="H29" s="129">
        <v>563220</v>
      </c>
      <c r="I29" t="s">
        <v>800</v>
      </c>
    </row>
    <row r="30" spans="1:9" ht="22.5" customHeight="1" x14ac:dyDescent="0.25">
      <c r="A30" s="86">
        <f t="shared" si="1"/>
        <v>26</v>
      </c>
      <c r="B30" s="32" t="s">
        <v>801</v>
      </c>
      <c r="C30" s="32" t="s">
        <v>1759</v>
      </c>
      <c r="D30" s="123">
        <f t="shared" si="0"/>
        <v>563220</v>
      </c>
      <c r="E30" s="11"/>
      <c r="F30" s="11">
        <v>563220</v>
      </c>
      <c r="G30" s="129"/>
      <c r="H30" s="129"/>
      <c r="I30" t="s">
        <v>801</v>
      </c>
    </row>
    <row r="31" spans="1:9" ht="22.5" customHeight="1" x14ac:dyDescent="0.25">
      <c r="A31" s="86">
        <f t="shared" si="1"/>
        <v>27</v>
      </c>
      <c r="B31" s="32" t="s">
        <v>802</v>
      </c>
      <c r="C31" s="32" t="s">
        <v>1759</v>
      </c>
      <c r="D31" s="123">
        <f t="shared" si="0"/>
        <v>564000</v>
      </c>
      <c r="E31" s="11"/>
      <c r="F31" s="11"/>
      <c r="G31" s="129"/>
      <c r="H31" s="129">
        <v>564000</v>
      </c>
      <c r="I31" t="s">
        <v>802</v>
      </c>
    </row>
    <row r="32" spans="1:9" ht="22.5" customHeight="1" x14ac:dyDescent="0.25">
      <c r="A32" s="86">
        <f t="shared" si="1"/>
        <v>28</v>
      </c>
      <c r="B32" s="32" t="s">
        <v>803</v>
      </c>
      <c r="C32" s="32" t="s">
        <v>1759</v>
      </c>
      <c r="D32" s="123">
        <f t="shared" si="0"/>
        <v>0</v>
      </c>
      <c r="E32" s="11"/>
      <c r="F32" s="11"/>
      <c r="G32" s="129"/>
      <c r="H32" s="129"/>
      <c r="I32" t="s">
        <v>803</v>
      </c>
    </row>
    <row r="33" spans="1:9" ht="22.5" customHeight="1" x14ac:dyDescent="0.25">
      <c r="A33" s="86">
        <f t="shared" si="1"/>
        <v>29</v>
      </c>
      <c r="B33" s="32" t="s">
        <v>804</v>
      </c>
      <c r="C33" s="32" t="s">
        <v>1759</v>
      </c>
      <c r="D33" s="123">
        <f t="shared" si="0"/>
        <v>0</v>
      </c>
      <c r="E33" s="12"/>
      <c r="F33" s="12"/>
      <c r="G33" s="129"/>
      <c r="H33" s="129"/>
      <c r="I33" t="s">
        <v>804</v>
      </c>
    </row>
    <row r="34" spans="1:9" ht="22.5" customHeight="1" x14ac:dyDescent="0.25">
      <c r="A34" s="86">
        <f t="shared" si="1"/>
        <v>30</v>
      </c>
      <c r="B34" s="32" t="s">
        <v>805</v>
      </c>
      <c r="C34" s="32" t="s">
        <v>1759</v>
      </c>
      <c r="D34" s="123">
        <f t="shared" si="0"/>
        <v>563220</v>
      </c>
      <c r="E34" s="11"/>
      <c r="F34" s="11">
        <v>563220</v>
      </c>
      <c r="G34" s="129"/>
      <c r="H34" s="129"/>
      <c r="I34" t="s">
        <v>805</v>
      </c>
    </row>
    <row r="35" spans="1:9" ht="22.5" customHeight="1" x14ac:dyDescent="0.25">
      <c r="A35" s="86">
        <f t="shared" si="1"/>
        <v>31</v>
      </c>
      <c r="B35" s="32" t="s">
        <v>806</v>
      </c>
      <c r="C35" s="32" t="s">
        <v>1759</v>
      </c>
      <c r="D35" s="123">
        <f t="shared" si="0"/>
        <v>0</v>
      </c>
      <c r="E35" s="11"/>
      <c r="F35" s="11"/>
      <c r="G35" s="129"/>
      <c r="H35" s="129"/>
      <c r="I35" t="s">
        <v>806</v>
      </c>
    </row>
    <row r="36" spans="1:9" ht="22.5" customHeight="1" x14ac:dyDescent="0.25">
      <c r="A36" s="86">
        <f t="shared" si="1"/>
        <v>32</v>
      </c>
      <c r="B36" s="32" t="s">
        <v>807</v>
      </c>
      <c r="C36" s="32" t="s">
        <v>1759</v>
      </c>
      <c r="D36" s="123">
        <f t="shared" si="0"/>
        <v>0</v>
      </c>
      <c r="E36" s="11"/>
      <c r="F36" s="11"/>
      <c r="G36" s="129"/>
      <c r="H36" s="129"/>
      <c r="I36" t="s">
        <v>807</v>
      </c>
    </row>
    <row r="37" spans="1:9" ht="22.5" customHeight="1" x14ac:dyDescent="0.25">
      <c r="A37" s="86">
        <f t="shared" si="1"/>
        <v>33</v>
      </c>
      <c r="B37" s="32" t="s">
        <v>808</v>
      </c>
      <c r="C37" s="32" t="s">
        <v>1759</v>
      </c>
      <c r="D37" s="123">
        <f t="shared" si="0"/>
        <v>564000</v>
      </c>
      <c r="E37" s="11"/>
      <c r="F37" s="11"/>
      <c r="G37" s="129"/>
      <c r="H37" s="129">
        <v>564000</v>
      </c>
      <c r="I37" t="s">
        <v>808</v>
      </c>
    </row>
    <row r="38" spans="1:9" ht="22.5" customHeight="1" x14ac:dyDescent="0.25">
      <c r="A38" s="86">
        <f t="shared" si="1"/>
        <v>34</v>
      </c>
      <c r="B38" s="32" t="s">
        <v>809</v>
      </c>
      <c r="C38" s="32" t="s">
        <v>1759</v>
      </c>
      <c r="D38" s="123">
        <f t="shared" si="0"/>
        <v>0</v>
      </c>
      <c r="E38" s="12"/>
      <c r="F38" s="12"/>
      <c r="G38" s="129"/>
      <c r="H38" s="129"/>
      <c r="I38" t="s">
        <v>809</v>
      </c>
    </row>
    <row r="39" spans="1:9" ht="22.5" customHeight="1" x14ac:dyDescent="0.25">
      <c r="A39" s="86">
        <f t="shared" si="1"/>
        <v>35</v>
      </c>
      <c r="B39" s="32" t="s">
        <v>810</v>
      </c>
      <c r="C39" s="32" t="s">
        <v>1759</v>
      </c>
      <c r="D39" s="123">
        <f t="shared" si="0"/>
        <v>564000</v>
      </c>
      <c r="E39" s="11"/>
      <c r="F39" s="11"/>
      <c r="G39" s="129"/>
      <c r="H39" s="129">
        <v>564000</v>
      </c>
      <c r="I39" t="s">
        <v>810</v>
      </c>
    </row>
    <row r="40" spans="1:9" ht="22.5" customHeight="1" x14ac:dyDescent="0.25">
      <c r="A40" s="86">
        <f t="shared" si="1"/>
        <v>36</v>
      </c>
      <c r="B40" s="32" t="s">
        <v>811</v>
      </c>
      <c r="C40" s="32" t="s">
        <v>1759</v>
      </c>
      <c r="D40" s="123">
        <f t="shared" si="0"/>
        <v>563220</v>
      </c>
      <c r="E40" s="12"/>
      <c r="F40" s="12">
        <v>563220</v>
      </c>
      <c r="G40" s="129"/>
      <c r="H40" s="129"/>
      <c r="I40" t="s">
        <v>811</v>
      </c>
    </row>
    <row r="41" spans="1:9" ht="22.5" customHeight="1" x14ac:dyDescent="0.25">
      <c r="A41" s="86">
        <f t="shared" si="1"/>
        <v>37</v>
      </c>
      <c r="B41" s="32" t="s">
        <v>812</v>
      </c>
      <c r="C41" s="32" t="s">
        <v>1759</v>
      </c>
      <c r="D41" s="123">
        <f t="shared" si="0"/>
        <v>564000</v>
      </c>
      <c r="E41" s="11"/>
      <c r="F41" s="11">
        <v>564000</v>
      </c>
      <c r="G41" s="129"/>
      <c r="H41" s="129"/>
      <c r="I41" t="s">
        <v>812</v>
      </c>
    </row>
    <row r="42" spans="1:9" ht="22.5" customHeight="1" x14ac:dyDescent="0.25">
      <c r="A42" s="86">
        <f t="shared" si="1"/>
        <v>38</v>
      </c>
      <c r="B42" s="32" t="s">
        <v>813</v>
      </c>
      <c r="C42" s="32" t="s">
        <v>1759</v>
      </c>
      <c r="D42" s="123">
        <f t="shared" si="0"/>
        <v>0</v>
      </c>
      <c r="E42" s="12"/>
      <c r="F42" s="12"/>
      <c r="G42" s="129"/>
      <c r="H42" s="129"/>
      <c r="I42" t="s">
        <v>813</v>
      </c>
    </row>
    <row r="43" spans="1:9" ht="22.5" customHeight="1" x14ac:dyDescent="0.25">
      <c r="A43" s="86">
        <f t="shared" si="1"/>
        <v>39</v>
      </c>
      <c r="B43" s="32" t="s">
        <v>814</v>
      </c>
      <c r="C43" s="32" t="s">
        <v>1759</v>
      </c>
      <c r="D43" s="123">
        <f t="shared" si="0"/>
        <v>563220</v>
      </c>
      <c r="E43" s="11"/>
      <c r="F43" s="11">
        <v>563220</v>
      </c>
      <c r="G43" s="129"/>
      <c r="H43" s="129"/>
      <c r="I43" t="s">
        <v>814</v>
      </c>
    </row>
    <row r="44" spans="1:9" ht="22.5" customHeight="1" x14ac:dyDescent="0.25">
      <c r="A44" s="86">
        <f t="shared" si="1"/>
        <v>40</v>
      </c>
      <c r="B44" s="32" t="s">
        <v>815</v>
      </c>
      <c r="C44" s="32" t="s">
        <v>1759</v>
      </c>
      <c r="D44" s="123">
        <f t="shared" si="0"/>
        <v>564000</v>
      </c>
      <c r="E44" s="11"/>
      <c r="F44" s="11">
        <v>564000</v>
      </c>
      <c r="G44" s="35"/>
      <c r="H44" s="35"/>
      <c r="I44" t="s">
        <v>815</v>
      </c>
    </row>
    <row r="45" spans="1:9" ht="22.5" customHeight="1" x14ac:dyDescent="0.25">
      <c r="A45" s="86">
        <f t="shared" si="1"/>
        <v>41</v>
      </c>
      <c r="B45" s="32" t="s">
        <v>816</v>
      </c>
      <c r="C45" s="32" t="s">
        <v>1759</v>
      </c>
      <c r="D45" s="123">
        <f t="shared" si="0"/>
        <v>0</v>
      </c>
      <c r="E45" s="11"/>
      <c r="F45" s="11"/>
      <c r="G45" s="129"/>
      <c r="H45" s="129"/>
      <c r="I45" t="s">
        <v>816</v>
      </c>
    </row>
    <row r="46" spans="1:9" ht="22.5" customHeight="1" x14ac:dyDescent="0.25">
      <c r="A46" s="86">
        <f t="shared" si="1"/>
        <v>42</v>
      </c>
      <c r="B46" s="32" t="s">
        <v>817</v>
      </c>
      <c r="C46" s="32" t="s">
        <v>1759</v>
      </c>
      <c r="D46" s="123">
        <f t="shared" si="0"/>
        <v>0</v>
      </c>
      <c r="E46" s="16"/>
      <c r="F46" s="16"/>
      <c r="G46" s="35"/>
      <c r="H46" s="35"/>
      <c r="I46" t="s">
        <v>817</v>
      </c>
    </row>
    <row r="47" spans="1:9" s="36" customFormat="1" ht="22.5" customHeight="1" x14ac:dyDescent="0.2">
      <c r="A47" s="33"/>
      <c r="B47" s="34" t="s">
        <v>379</v>
      </c>
      <c r="C47" s="34"/>
      <c r="D47" s="35">
        <f t="shared" ref="D47:E47" si="2">SUM(D5:D46)</f>
        <v>14666640</v>
      </c>
      <c r="E47" s="35">
        <f t="shared" si="2"/>
        <v>0</v>
      </c>
      <c r="F47" s="35">
        <f>SUM(F5:F46)</f>
        <v>9587760</v>
      </c>
      <c r="G47" s="35">
        <f t="shared" ref="G47:H47" si="3">SUM(G5:G46)</f>
        <v>0</v>
      </c>
      <c r="H47" s="35">
        <f t="shared" si="3"/>
        <v>5078880</v>
      </c>
    </row>
    <row r="48" spans="1:9" x14ac:dyDescent="0.25">
      <c r="A48"/>
      <c r="G48" s="53"/>
      <c r="H48" s="53"/>
    </row>
    <row r="49" spans="1:6" x14ac:dyDescent="0.25">
      <c r="A49"/>
    </row>
    <row r="50" spans="1:6" x14ac:dyDescent="0.25">
      <c r="A50"/>
      <c r="F50" s="37"/>
    </row>
    <row r="51" spans="1:6" x14ac:dyDescent="0.25">
      <c r="A51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C1" workbookViewId="0">
      <selection activeCell="G3" sqref="G3:H4"/>
    </sheetView>
  </sheetViews>
  <sheetFormatPr defaultColWidth="9.140625" defaultRowHeight="15" x14ac:dyDescent="0.25"/>
  <cols>
    <col min="1" max="1" width="7.42578125" style="5" customWidth="1"/>
    <col min="2" max="2" width="24.7109375" style="5" bestFit="1" customWidth="1"/>
    <col min="3" max="3" width="4.5703125" style="5" bestFit="1" customWidth="1"/>
    <col min="4" max="4" width="11.28515625" style="97" bestFit="1" customWidth="1"/>
    <col min="5" max="5" width="14.140625" style="13" customWidth="1"/>
    <col min="6" max="6" width="14.28515625" style="13" customWidth="1"/>
    <col min="7" max="7" width="9.140625" style="5"/>
    <col min="8" max="8" width="11.5703125" style="98" bestFit="1" customWidth="1"/>
    <col min="9" max="16384" width="9.140625" style="5"/>
  </cols>
  <sheetData>
    <row r="1" spans="1:8" ht="18.75" x14ac:dyDescent="0.3">
      <c r="A1" s="153" t="s">
        <v>359</v>
      </c>
      <c r="B1" s="153"/>
      <c r="C1" s="153"/>
      <c r="D1" s="153"/>
      <c r="E1" s="153"/>
      <c r="F1" s="153"/>
    </row>
    <row r="2" spans="1:8" ht="21.75" customHeight="1" x14ac:dyDescent="0.25">
      <c r="A2" s="6" t="s">
        <v>372</v>
      </c>
      <c r="B2" s="6"/>
      <c r="C2" s="6"/>
      <c r="D2" s="99"/>
    </row>
    <row r="3" spans="1:8" ht="19.5" customHeight="1" x14ac:dyDescent="0.25">
      <c r="A3" s="154" t="s">
        <v>308</v>
      </c>
      <c r="B3" s="154" t="s">
        <v>1</v>
      </c>
      <c r="C3" s="147" t="s">
        <v>1723</v>
      </c>
      <c r="D3" s="100"/>
      <c r="E3" s="152" t="s">
        <v>377</v>
      </c>
      <c r="F3" s="152"/>
      <c r="G3" s="152" t="s">
        <v>1764</v>
      </c>
      <c r="H3" s="152"/>
    </row>
    <row r="4" spans="1:8" ht="21" customHeight="1" x14ac:dyDescent="0.25">
      <c r="A4" s="155"/>
      <c r="B4" s="155"/>
      <c r="C4" s="148"/>
      <c r="D4" s="101"/>
      <c r="E4" s="14" t="s">
        <v>375</v>
      </c>
      <c r="F4" s="14" t="s">
        <v>376</v>
      </c>
      <c r="G4" s="83" t="s">
        <v>375</v>
      </c>
      <c r="H4" s="83" t="s">
        <v>376</v>
      </c>
    </row>
    <row r="5" spans="1:8" ht="20.25" customHeight="1" x14ac:dyDescent="0.25">
      <c r="A5" s="7">
        <v>1</v>
      </c>
      <c r="B5" s="4" t="s">
        <v>315</v>
      </c>
      <c r="C5" s="4" t="s">
        <v>1725</v>
      </c>
      <c r="D5" s="102">
        <f t="shared" ref="D5" si="0">SUM(E5:T5)</f>
        <v>0</v>
      </c>
      <c r="E5" s="15"/>
      <c r="F5" s="15"/>
      <c r="G5" s="103"/>
      <c r="H5" s="104"/>
    </row>
    <row r="6" spans="1:8" ht="20.25" customHeight="1" x14ac:dyDescent="0.25">
      <c r="A6" s="7">
        <v>2</v>
      </c>
      <c r="B6" s="4" t="s">
        <v>316</v>
      </c>
      <c r="C6" s="4" t="s">
        <v>1725</v>
      </c>
      <c r="D6" s="102">
        <f>SUM(E6:T6)</f>
        <v>563220</v>
      </c>
      <c r="E6" s="15"/>
      <c r="F6" s="15">
        <v>563220</v>
      </c>
      <c r="G6" s="103"/>
      <c r="H6" s="104"/>
    </row>
    <row r="7" spans="1:8" ht="20.25" customHeight="1" x14ac:dyDescent="0.25">
      <c r="A7" s="8">
        <v>3</v>
      </c>
      <c r="B7" s="4" t="s">
        <v>165</v>
      </c>
      <c r="C7" s="4" t="s">
        <v>1725</v>
      </c>
      <c r="D7" s="102">
        <f t="shared" ref="D7:D43" si="1">SUM(E7:T7)</f>
        <v>563220</v>
      </c>
      <c r="E7" s="15"/>
      <c r="F7" s="15"/>
      <c r="G7" s="103"/>
      <c r="H7" s="104">
        <v>563220</v>
      </c>
    </row>
    <row r="8" spans="1:8" ht="20.25" customHeight="1" x14ac:dyDescent="0.25">
      <c r="A8" s="82">
        <v>4</v>
      </c>
      <c r="B8" s="4" t="s">
        <v>329</v>
      </c>
      <c r="C8" s="4" t="s">
        <v>1725</v>
      </c>
      <c r="D8" s="102">
        <f t="shared" si="1"/>
        <v>0</v>
      </c>
      <c r="E8" s="15"/>
      <c r="F8" s="15"/>
      <c r="G8" s="103"/>
      <c r="H8" s="104"/>
    </row>
    <row r="9" spans="1:8" ht="20.25" customHeight="1" x14ac:dyDescent="0.25">
      <c r="A9" s="82">
        <v>5</v>
      </c>
      <c r="B9" s="3" t="s">
        <v>108</v>
      </c>
      <c r="C9" s="4" t="s">
        <v>1725</v>
      </c>
      <c r="D9" s="102">
        <f t="shared" si="1"/>
        <v>563220</v>
      </c>
      <c r="E9" s="15"/>
      <c r="F9" s="15">
        <v>563220</v>
      </c>
      <c r="G9" s="103"/>
      <c r="H9" s="104"/>
    </row>
    <row r="10" spans="1:8" ht="20.25" customHeight="1" x14ac:dyDescent="0.25">
      <c r="A10" s="82">
        <v>6</v>
      </c>
      <c r="B10" s="4" t="s">
        <v>325</v>
      </c>
      <c r="C10" s="4" t="s">
        <v>1725</v>
      </c>
      <c r="D10" s="102">
        <f t="shared" si="1"/>
        <v>560000</v>
      </c>
      <c r="E10" s="15"/>
      <c r="F10" s="15"/>
      <c r="G10" s="103"/>
      <c r="H10" s="104">
        <v>560000</v>
      </c>
    </row>
    <row r="11" spans="1:8" ht="20.25" customHeight="1" x14ac:dyDescent="0.25">
      <c r="A11" s="82">
        <v>7</v>
      </c>
      <c r="B11" s="4" t="s">
        <v>333</v>
      </c>
      <c r="C11" s="4" t="s">
        <v>1725</v>
      </c>
      <c r="D11" s="102">
        <f t="shared" si="1"/>
        <v>564000</v>
      </c>
      <c r="E11" s="15"/>
      <c r="F11" s="15">
        <v>564000</v>
      </c>
      <c r="G11" s="103"/>
      <c r="H11" s="104"/>
    </row>
    <row r="12" spans="1:8" ht="20.25" customHeight="1" x14ac:dyDescent="0.25">
      <c r="A12" s="82">
        <v>8</v>
      </c>
      <c r="B12" s="4" t="s">
        <v>326</v>
      </c>
      <c r="C12" s="4" t="s">
        <v>1725</v>
      </c>
      <c r="D12" s="102">
        <f t="shared" si="1"/>
        <v>564000</v>
      </c>
      <c r="E12" s="15"/>
      <c r="F12" s="15">
        <v>564000</v>
      </c>
      <c r="G12" s="103"/>
      <c r="H12" s="104"/>
    </row>
    <row r="13" spans="1:8" ht="20.25" customHeight="1" x14ac:dyDescent="0.25">
      <c r="A13" s="82">
        <v>9</v>
      </c>
      <c r="B13" s="4" t="s">
        <v>169</v>
      </c>
      <c r="C13" s="4" t="s">
        <v>1725</v>
      </c>
      <c r="D13" s="102">
        <f t="shared" si="1"/>
        <v>564000</v>
      </c>
      <c r="E13" s="15"/>
      <c r="F13" s="15">
        <v>564000</v>
      </c>
      <c r="G13" s="103"/>
      <c r="H13" s="104"/>
    </row>
    <row r="14" spans="1:8" ht="20.25" customHeight="1" x14ac:dyDescent="0.25">
      <c r="A14" s="82">
        <v>10</v>
      </c>
      <c r="B14" s="4" t="s">
        <v>170</v>
      </c>
      <c r="C14" s="4" t="s">
        <v>1725</v>
      </c>
      <c r="D14" s="102">
        <f t="shared" si="1"/>
        <v>563220</v>
      </c>
      <c r="E14" s="15"/>
      <c r="F14" s="15">
        <v>563220</v>
      </c>
      <c r="G14" s="103"/>
      <c r="H14" s="104"/>
    </row>
    <row r="15" spans="1:8" ht="20.25" customHeight="1" x14ac:dyDescent="0.25">
      <c r="A15" s="82">
        <v>11</v>
      </c>
      <c r="B15" s="4" t="s">
        <v>317</v>
      </c>
      <c r="C15" s="4" t="s">
        <v>1725</v>
      </c>
      <c r="D15" s="102">
        <f t="shared" si="1"/>
        <v>564000</v>
      </c>
      <c r="E15" s="15"/>
      <c r="F15" s="15">
        <v>564000</v>
      </c>
      <c r="G15" s="103"/>
      <c r="H15" s="104"/>
    </row>
    <row r="16" spans="1:8" ht="20.25" customHeight="1" x14ac:dyDescent="0.25">
      <c r="A16" s="82">
        <v>12</v>
      </c>
      <c r="B16" s="4" t="s">
        <v>318</v>
      </c>
      <c r="C16" s="4" t="s">
        <v>1725</v>
      </c>
      <c r="D16" s="102">
        <f t="shared" si="1"/>
        <v>564000</v>
      </c>
      <c r="E16" s="15"/>
      <c r="F16" s="15">
        <v>564000</v>
      </c>
      <c r="G16" s="103"/>
      <c r="H16" s="104"/>
    </row>
    <row r="17" spans="1:8" ht="20.25" customHeight="1" x14ac:dyDescent="0.25">
      <c r="A17" s="82">
        <v>13</v>
      </c>
      <c r="B17" s="4" t="s">
        <v>319</v>
      </c>
      <c r="C17" s="4" t="s">
        <v>1725</v>
      </c>
      <c r="D17" s="102">
        <f t="shared" si="1"/>
        <v>563220</v>
      </c>
      <c r="E17" s="15"/>
      <c r="F17" s="15">
        <v>563220</v>
      </c>
      <c r="G17" s="103"/>
      <c r="H17" s="104"/>
    </row>
    <row r="18" spans="1:8" ht="20.25" customHeight="1" x14ac:dyDescent="0.25">
      <c r="A18" s="82">
        <v>14</v>
      </c>
      <c r="B18" s="4" t="s">
        <v>337</v>
      </c>
      <c r="C18" s="4" t="s">
        <v>1725</v>
      </c>
      <c r="D18" s="102">
        <f t="shared" si="1"/>
        <v>563220</v>
      </c>
      <c r="E18" s="15"/>
      <c r="F18" s="15">
        <v>563220</v>
      </c>
      <c r="G18" s="103"/>
      <c r="H18" s="104"/>
    </row>
    <row r="19" spans="1:8" ht="20.25" customHeight="1" x14ac:dyDescent="0.25">
      <c r="A19" s="82">
        <v>15</v>
      </c>
      <c r="B19" s="4" t="s">
        <v>320</v>
      </c>
      <c r="C19" s="4" t="s">
        <v>1725</v>
      </c>
      <c r="D19" s="102">
        <f t="shared" si="1"/>
        <v>564000</v>
      </c>
      <c r="E19" s="15"/>
      <c r="F19" s="15">
        <v>564000</v>
      </c>
      <c r="G19" s="103"/>
      <c r="H19" s="104"/>
    </row>
    <row r="20" spans="1:8" ht="20.25" customHeight="1" x14ac:dyDescent="0.25">
      <c r="A20" s="82">
        <v>16</v>
      </c>
      <c r="B20" s="4" t="s">
        <v>340</v>
      </c>
      <c r="C20" s="4" t="s">
        <v>1725</v>
      </c>
      <c r="D20" s="102">
        <f t="shared" si="1"/>
        <v>0</v>
      </c>
      <c r="E20" s="15"/>
      <c r="F20" s="15"/>
      <c r="G20" s="103"/>
      <c r="H20" s="104"/>
    </row>
    <row r="21" spans="1:8" ht="20.25" customHeight="1" x14ac:dyDescent="0.25">
      <c r="A21" s="82">
        <v>17</v>
      </c>
      <c r="B21" s="3" t="s">
        <v>289</v>
      </c>
      <c r="C21" s="4" t="s">
        <v>1725</v>
      </c>
      <c r="D21" s="102">
        <f t="shared" si="1"/>
        <v>563220</v>
      </c>
      <c r="E21" s="15"/>
      <c r="F21" s="15">
        <v>563220</v>
      </c>
      <c r="G21" s="103"/>
      <c r="H21" s="104"/>
    </row>
    <row r="22" spans="1:8" ht="20.25" customHeight="1" x14ac:dyDescent="0.25">
      <c r="A22" s="82">
        <v>18</v>
      </c>
      <c r="B22" s="4" t="s">
        <v>309</v>
      </c>
      <c r="C22" s="4" t="s">
        <v>1725</v>
      </c>
      <c r="D22" s="102">
        <f t="shared" si="1"/>
        <v>564000</v>
      </c>
      <c r="E22" s="15"/>
      <c r="F22" s="15">
        <v>564000</v>
      </c>
      <c r="G22" s="103"/>
      <c r="H22" s="104"/>
    </row>
    <row r="23" spans="1:8" ht="20.25" customHeight="1" x14ac:dyDescent="0.25">
      <c r="A23" s="82">
        <v>19</v>
      </c>
      <c r="B23" s="4" t="s">
        <v>321</v>
      </c>
      <c r="C23" s="4" t="s">
        <v>1725</v>
      </c>
      <c r="D23" s="102">
        <f t="shared" si="1"/>
        <v>563220</v>
      </c>
      <c r="E23" s="15"/>
      <c r="F23" s="15">
        <v>563220</v>
      </c>
      <c r="G23" s="103"/>
      <c r="H23" s="104"/>
    </row>
    <row r="24" spans="1:8" ht="20.25" customHeight="1" x14ac:dyDescent="0.25">
      <c r="A24" s="82">
        <v>20</v>
      </c>
      <c r="B24" s="4" t="s">
        <v>322</v>
      </c>
      <c r="C24" s="4" t="s">
        <v>1725</v>
      </c>
      <c r="D24" s="102">
        <f t="shared" si="1"/>
        <v>564000</v>
      </c>
      <c r="E24" s="15"/>
      <c r="F24" s="15">
        <v>564000</v>
      </c>
      <c r="G24" s="103"/>
      <c r="H24" s="104"/>
    </row>
    <row r="25" spans="1:8" ht="20.25" customHeight="1" x14ac:dyDescent="0.25">
      <c r="A25" s="82">
        <v>21</v>
      </c>
      <c r="B25" s="4" t="s">
        <v>323</v>
      </c>
      <c r="C25" s="4" t="s">
        <v>1725</v>
      </c>
      <c r="D25" s="102">
        <f t="shared" si="1"/>
        <v>564000</v>
      </c>
      <c r="E25" s="15"/>
      <c r="F25" s="15">
        <v>564000</v>
      </c>
      <c r="G25" s="103"/>
      <c r="H25" s="104"/>
    </row>
    <row r="26" spans="1:8" ht="20.25" customHeight="1" x14ac:dyDescent="0.25">
      <c r="A26" s="82">
        <v>22</v>
      </c>
      <c r="B26" s="4" t="s">
        <v>347</v>
      </c>
      <c r="C26" s="4" t="s">
        <v>1725</v>
      </c>
      <c r="D26" s="102">
        <f t="shared" si="1"/>
        <v>564000</v>
      </c>
      <c r="E26" s="15"/>
      <c r="F26" s="15">
        <v>564000</v>
      </c>
      <c r="G26" s="103"/>
      <c r="H26" s="104"/>
    </row>
    <row r="27" spans="1:8" ht="20.25" customHeight="1" x14ac:dyDescent="0.25">
      <c r="A27" s="82">
        <v>23</v>
      </c>
      <c r="B27" s="4" t="s">
        <v>327</v>
      </c>
      <c r="C27" s="4" t="s">
        <v>1725</v>
      </c>
      <c r="D27" s="102">
        <f t="shared" si="1"/>
        <v>0</v>
      </c>
      <c r="E27" s="15"/>
      <c r="F27" s="15"/>
      <c r="G27" s="103"/>
      <c r="H27" s="104"/>
    </row>
    <row r="28" spans="1:8" ht="20.25" customHeight="1" x14ac:dyDescent="0.25">
      <c r="A28" s="82">
        <v>24</v>
      </c>
      <c r="B28" s="4" t="s">
        <v>310</v>
      </c>
      <c r="C28" s="4" t="s">
        <v>1725</v>
      </c>
      <c r="D28" s="102">
        <f t="shared" si="1"/>
        <v>0</v>
      </c>
      <c r="E28" s="15"/>
      <c r="F28" s="15"/>
      <c r="G28" s="103"/>
      <c r="H28" s="104"/>
    </row>
    <row r="29" spans="1:8" ht="20.25" customHeight="1" x14ac:dyDescent="0.25">
      <c r="A29" s="82">
        <v>25</v>
      </c>
      <c r="B29" s="4" t="s">
        <v>61</v>
      </c>
      <c r="C29" s="4" t="s">
        <v>1725</v>
      </c>
      <c r="D29" s="102">
        <f t="shared" si="1"/>
        <v>564000</v>
      </c>
      <c r="E29" s="15"/>
      <c r="F29" s="15">
        <v>564000</v>
      </c>
      <c r="G29" s="103"/>
      <c r="H29" s="104"/>
    </row>
    <row r="30" spans="1:8" ht="20.25" customHeight="1" x14ac:dyDescent="0.25">
      <c r="A30" s="82">
        <v>26</v>
      </c>
      <c r="B30" s="4" t="s">
        <v>352</v>
      </c>
      <c r="C30" s="4" t="s">
        <v>1725</v>
      </c>
      <c r="D30" s="102">
        <f t="shared" si="1"/>
        <v>564000</v>
      </c>
      <c r="E30" s="15"/>
      <c r="F30" s="15">
        <v>564000</v>
      </c>
      <c r="G30" s="103"/>
      <c r="H30" s="104"/>
    </row>
    <row r="31" spans="1:8" ht="20.25" customHeight="1" x14ac:dyDescent="0.25">
      <c r="A31" s="82">
        <v>27</v>
      </c>
      <c r="B31" s="4" t="s">
        <v>311</v>
      </c>
      <c r="C31" s="4" t="s">
        <v>1725</v>
      </c>
      <c r="D31" s="102">
        <f t="shared" si="1"/>
        <v>563220</v>
      </c>
      <c r="E31" s="15"/>
      <c r="F31" s="15">
        <v>563220</v>
      </c>
      <c r="G31" s="103"/>
      <c r="H31" s="104"/>
    </row>
    <row r="32" spans="1:8" ht="20.25" customHeight="1" x14ac:dyDescent="0.25">
      <c r="A32" s="82">
        <v>28</v>
      </c>
      <c r="B32" s="4" t="s">
        <v>312</v>
      </c>
      <c r="C32" s="4" t="s">
        <v>1725</v>
      </c>
      <c r="D32" s="102">
        <f t="shared" si="1"/>
        <v>563220</v>
      </c>
      <c r="E32" s="15"/>
      <c r="F32" s="15">
        <v>563220</v>
      </c>
      <c r="G32" s="103"/>
      <c r="H32" s="104"/>
    </row>
    <row r="33" spans="1:8" ht="20.25" customHeight="1" x14ac:dyDescent="0.25">
      <c r="A33" s="82">
        <v>29</v>
      </c>
      <c r="B33" s="4" t="s">
        <v>313</v>
      </c>
      <c r="C33" s="4" t="s">
        <v>1725</v>
      </c>
      <c r="D33" s="102">
        <f t="shared" si="1"/>
        <v>563220</v>
      </c>
      <c r="E33" s="15"/>
      <c r="F33" s="15">
        <v>563220</v>
      </c>
      <c r="G33" s="103"/>
      <c r="H33" s="104"/>
    </row>
    <row r="34" spans="1:8" ht="20.25" customHeight="1" x14ac:dyDescent="0.25">
      <c r="A34" s="82">
        <v>30</v>
      </c>
      <c r="B34" s="4" t="s">
        <v>314</v>
      </c>
      <c r="C34" s="4" t="s">
        <v>1725</v>
      </c>
      <c r="D34" s="102">
        <f t="shared" si="1"/>
        <v>563220</v>
      </c>
      <c r="E34" s="15"/>
      <c r="F34" s="15">
        <v>563220</v>
      </c>
      <c r="G34" s="103"/>
      <c r="H34" s="104"/>
    </row>
    <row r="35" spans="1:8" ht="20.25" customHeight="1" x14ac:dyDescent="0.25">
      <c r="A35" s="82">
        <v>31</v>
      </c>
      <c r="B35" s="4" t="s">
        <v>195</v>
      </c>
      <c r="C35" s="4" t="s">
        <v>1725</v>
      </c>
      <c r="D35" s="102">
        <f t="shared" si="1"/>
        <v>0</v>
      </c>
      <c r="E35" s="15"/>
      <c r="F35" s="15"/>
      <c r="G35" s="103"/>
      <c r="H35" s="104"/>
    </row>
    <row r="36" spans="1:8" ht="20.25" customHeight="1" x14ac:dyDescent="0.25">
      <c r="A36" s="82">
        <v>32</v>
      </c>
      <c r="B36" s="4" t="s">
        <v>324</v>
      </c>
      <c r="C36" s="4" t="s">
        <v>1725</v>
      </c>
      <c r="D36" s="102">
        <f t="shared" si="1"/>
        <v>563220</v>
      </c>
      <c r="E36" s="15"/>
      <c r="F36" s="15">
        <v>563220</v>
      </c>
      <c r="G36" s="103"/>
      <c r="H36" s="104"/>
    </row>
    <row r="37" spans="1:8" ht="20.25" customHeight="1" x14ac:dyDescent="0.25">
      <c r="A37" s="82">
        <v>33</v>
      </c>
      <c r="B37" s="4" t="s">
        <v>68</v>
      </c>
      <c r="C37" s="4" t="s">
        <v>1725</v>
      </c>
      <c r="D37" s="102">
        <f t="shared" si="1"/>
        <v>0</v>
      </c>
      <c r="E37" s="15"/>
      <c r="F37" s="15"/>
      <c r="G37" s="103"/>
      <c r="H37" s="104"/>
    </row>
    <row r="38" spans="1:8" ht="20.25" customHeight="1" x14ac:dyDescent="0.25">
      <c r="A38" s="82">
        <v>34</v>
      </c>
      <c r="B38" s="4" t="s">
        <v>354</v>
      </c>
      <c r="C38" s="4" t="s">
        <v>1725</v>
      </c>
      <c r="D38" s="102">
        <f t="shared" si="1"/>
        <v>563220</v>
      </c>
      <c r="E38" s="15"/>
      <c r="F38" s="15">
        <v>563220</v>
      </c>
      <c r="G38" s="103"/>
      <c r="H38" s="104"/>
    </row>
    <row r="39" spans="1:8" ht="20.25" customHeight="1" x14ac:dyDescent="0.25">
      <c r="A39" s="82">
        <v>35</v>
      </c>
      <c r="B39" s="4" t="s">
        <v>28</v>
      </c>
      <c r="C39" s="4" t="s">
        <v>1725</v>
      </c>
      <c r="D39" s="102">
        <f t="shared" si="1"/>
        <v>563220</v>
      </c>
      <c r="E39" s="15"/>
      <c r="F39" s="15">
        <v>563220</v>
      </c>
      <c r="G39" s="103"/>
      <c r="H39" s="104"/>
    </row>
    <row r="40" spans="1:8" ht="20.25" customHeight="1" x14ac:dyDescent="0.25">
      <c r="A40" s="82">
        <v>36</v>
      </c>
      <c r="B40" s="4" t="s">
        <v>328</v>
      </c>
      <c r="C40" s="4" t="s">
        <v>1725</v>
      </c>
      <c r="D40" s="102">
        <f t="shared" si="1"/>
        <v>563220</v>
      </c>
      <c r="E40" s="15"/>
      <c r="F40" s="15">
        <v>563220</v>
      </c>
      <c r="G40" s="103"/>
      <c r="H40" s="104"/>
    </row>
    <row r="41" spans="1:8" ht="20.25" customHeight="1" x14ac:dyDescent="0.25">
      <c r="A41" s="82">
        <v>37</v>
      </c>
      <c r="B41" s="4" t="s">
        <v>198</v>
      </c>
      <c r="C41" s="4" t="s">
        <v>1725</v>
      </c>
      <c r="D41" s="102">
        <f t="shared" si="1"/>
        <v>563220</v>
      </c>
      <c r="E41" s="15"/>
      <c r="F41" s="15">
        <v>563220</v>
      </c>
      <c r="G41" s="103"/>
      <c r="H41" s="104"/>
    </row>
    <row r="42" spans="1:8" ht="20.25" customHeight="1" x14ac:dyDescent="0.25">
      <c r="A42" s="82">
        <v>38</v>
      </c>
      <c r="B42" s="4" t="s">
        <v>199</v>
      </c>
      <c r="C42" s="4" t="s">
        <v>1725</v>
      </c>
      <c r="D42" s="102">
        <f t="shared" si="1"/>
        <v>563220</v>
      </c>
      <c r="E42" s="15"/>
      <c r="F42" s="15">
        <v>563220</v>
      </c>
      <c r="G42" s="103"/>
      <c r="H42" s="104"/>
    </row>
    <row r="43" spans="1:8" ht="20.25" customHeight="1" x14ac:dyDescent="0.25">
      <c r="A43" s="82">
        <v>39</v>
      </c>
      <c r="B43" s="4" t="s">
        <v>201</v>
      </c>
      <c r="C43" s="4" t="s">
        <v>1725</v>
      </c>
      <c r="D43" s="102">
        <f t="shared" si="1"/>
        <v>0</v>
      </c>
      <c r="E43" s="15"/>
      <c r="F43" s="15"/>
      <c r="G43" s="103"/>
      <c r="H43" s="104"/>
    </row>
    <row r="44" spans="1:8" s="26" customFormat="1" ht="24.75" customHeight="1" x14ac:dyDescent="0.25">
      <c r="A44" s="22"/>
      <c r="B44" s="22" t="s">
        <v>379</v>
      </c>
      <c r="C44" s="22"/>
      <c r="D44" s="23">
        <f>SUM(D5:D43)</f>
        <v>17465960</v>
      </c>
      <c r="E44" s="23">
        <f>SUM(E5:E43)</f>
        <v>0</v>
      </c>
      <c r="F44" s="23">
        <f>SUM(F5:F43)</f>
        <v>16342740</v>
      </c>
      <c r="G44" s="23">
        <f t="shared" ref="G44:H44" si="2">SUM(G5:G43)</f>
        <v>0</v>
      </c>
      <c r="H44" s="23">
        <f t="shared" si="2"/>
        <v>1123220</v>
      </c>
    </row>
  </sheetData>
  <mergeCells count="6">
    <mergeCell ref="G3:H3"/>
    <mergeCell ref="A1:F1"/>
    <mergeCell ref="A3:A4"/>
    <mergeCell ref="B3:B4"/>
    <mergeCell ref="E3:F3"/>
    <mergeCell ref="C3:C4"/>
  </mergeCells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9.7109375" bestFit="1" customWidth="1"/>
    <col min="3" max="3" width="6" bestFit="1" customWidth="1"/>
    <col min="4" max="4" width="17.140625" style="76" customWidth="1"/>
    <col min="5" max="5" width="13" customWidth="1"/>
    <col min="6" max="6" width="14.140625" customWidth="1"/>
    <col min="8" max="8" width="11.5703125" bestFit="1" customWidth="1"/>
  </cols>
  <sheetData>
    <row r="1" spans="1:9" ht="34.5" customHeight="1" x14ac:dyDescent="0.25">
      <c r="A1" s="161" t="s">
        <v>818</v>
      </c>
      <c r="B1" s="162"/>
      <c r="C1" s="162"/>
      <c r="D1" s="162"/>
      <c r="E1" s="162"/>
      <c r="F1" s="162"/>
    </row>
    <row r="3" spans="1:9" ht="23.25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3.25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19.5" customHeight="1" x14ac:dyDescent="0.25">
      <c r="A5" s="31" t="s">
        <v>382</v>
      </c>
      <c r="B5" s="32" t="s">
        <v>819</v>
      </c>
      <c r="C5" s="32" t="s">
        <v>1760</v>
      </c>
      <c r="D5" s="133">
        <f>SUM(E5:Z5)</f>
        <v>563220</v>
      </c>
      <c r="E5" s="11"/>
      <c r="F5" s="11"/>
      <c r="G5" s="129"/>
      <c r="H5" s="129">
        <v>563220</v>
      </c>
      <c r="I5" t="s">
        <v>819</v>
      </c>
    </row>
    <row r="6" spans="1:9" ht="19.5" customHeight="1" x14ac:dyDescent="0.25">
      <c r="A6" s="31" t="s">
        <v>384</v>
      </c>
      <c r="B6" s="32" t="s">
        <v>820</v>
      </c>
      <c r="C6" s="32" t="s">
        <v>1760</v>
      </c>
      <c r="D6" s="133">
        <f t="shared" ref="D6:D48" si="0">SUM(E6:Z6)</f>
        <v>563220</v>
      </c>
      <c r="E6" s="12"/>
      <c r="F6" s="12"/>
      <c r="G6" s="129"/>
      <c r="H6" s="129">
        <v>563220</v>
      </c>
      <c r="I6" t="s">
        <v>820</v>
      </c>
    </row>
    <row r="7" spans="1:9" ht="19.5" customHeight="1" x14ac:dyDescent="0.25">
      <c r="A7" s="31" t="s">
        <v>386</v>
      </c>
      <c r="B7" s="32" t="s">
        <v>821</v>
      </c>
      <c r="C7" s="32" t="s">
        <v>1760</v>
      </c>
      <c r="D7" s="133">
        <f t="shared" si="0"/>
        <v>1127220</v>
      </c>
      <c r="E7" s="11"/>
      <c r="F7" s="11">
        <v>564000</v>
      </c>
      <c r="G7" s="129"/>
      <c r="H7" s="129">
        <v>563220</v>
      </c>
      <c r="I7" t="s">
        <v>821</v>
      </c>
    </row>
    <row r="8" spans="1:9" ht="19.5" customHeight="1" x14ac:dyDescent="0.25">
      <c r="A8" s="31" t="s">
        <v>388</v>
      </c>
      <c r="B8" s="32" t="s">
        <v>822</v>
      </c>
      <c r="C8" s="32" t="s">
        <v>1760</v>
      </c>
      <c r="D8" s="133">
        <f t="shared" si="0"/>
        <v>563220</v>
      </c>
      <c r="E8" s="11"/>
      <c r="F8" s="11">
        <v>563220</v>
      </c>
      <c r="G8" s="129"/>
      <c r="H8" s="129"/>
      <c r="I8" t="s">
        <v>822</v>
      </c>
    </row>
    <row r="9" spans="1:9" ht="19.5" customHeight="1" x14ac:dyDescent="0.25">
      <c r="A9" s="31" t="s">
        <v>390</v>
      </c>
      <c r="B9" s="32" t="s">
        <v>823</v>
      </c>
      <c r="C9" s="32" t="s">
        <v>1760</v>
      </c>
      <c r="D9" s="133">
        <f t="shared" si="0"/>
        <v>563220</v>
      </c>
      <c r="E9" s="11"/>
      <c r="F9" s="11">
        <v>563220</v>
      </c>
      <c r="G9" s="129"/>
      <c r="H9" s="129"/>
      <c r="I9" t="s">
        <v>823</v>
      </c>
    </row>
    <row r="10" spans="1:9" ht="19.5" customHeight="1" x14ac:dyDescent="0.25">
      <c r="A10" s="31" t="s">
        <v>392</v>
      </c>
      <c r="B10" s="32" t="s">
        <v>824</v>
      </c>
      <c r="C10" s="32" t="s">
        <v>1760</v>
      </c>
      <c r="D10" s="133">
        <f t="shared" si="0"/>
        <v>563220</v>
      </c>
      <c r="E10" s="12"/>
      <c r="F10" s="12">
        <v>563220</v>
      </c>
      <c r="G10" s="129"/>
      <c r="H10" s="129"/>
      <c r="I10" t="s">
        <v>824</v>
      </c>
    </row>
    <row r="11" spans="1:9" ht="19.5" customHeight="1" x14ac:dyDescent="0.25">
      <c r="A11" s="31" t="s">
        <v>394</v>
      </c>
      <c r="B11" s="32" t="s">
        <v>825</v>
      </c>
      <c r="C11" s="32" t="s">
        <v>1760</v>
      </c>
      <c r="D11" s="133">
        <f t="shared" si="0"/>
        <v>0</v>
      </c>
      <c r="E11" s="11"/>
      <c r="F11" s="11"/>
      <c r="G11" s="129"/>
      <c r="H11" s="129"/>
      <c r="I11" t="s">
        <v>825</v>
      </c>
    </row>
    <row r="12" spans="1:9" ht="19.5" customHeight="1" x14ac:dyDescent="0.25">
      <c r="A12" s="31" t="s">
        <v>396</v>
      </c>
      <c r="B12" s="32" t="s">
        <v>826</v>
      </c>
      <c r="C12" s="32" t="s">
        <v>1760</v>
      </c>
      <c r="D12" s="133">
        <f t="shared" si="0"/>
        <v>563220</v>
      </c>
      <c r="E12" s="11"/>
      <c r="F12" s="11">
        <v>563220</v>
      </c>
      <c r="G12" s="129"/>
      <c r="H12" s="129"/>
      <c r="I12" t="s">
        <v>826</v>
      </c>
    </row>
    <row r="13" spans="1:9" ht="19.5" customHeight="1" x14ac:dyDescent="0.25">
      <c r="A13" s="31" t="s">
        <v>398</v>
      </c>
      <c r="B13" s="32" t="s">
        <v>827</v>
      </c>
      <c r="C13" s="32" t="s">
        <v>1760</v>
      </c>
      <c r="D13" s="133">
        <f t="shared" si="0"/>
        <v>0</v>
      </c>
      <c r="E13" s="11"/>
      <c r="F13" s="11"/>
      <c r="G13" s="129"/>
      <c r="H13" s="129"/>
      <c r="I13" t="s">
        <v>827</v>
      </c>
    </row>
    <row r="14" spans="1:9" ht="19.5" customHeight="1" x14ac:dyDescent="0.25">
      <c r="A14" s="31" t="s">
        <v>400</v>
      </c>
      <c r="B14" s="32" t="s">
        <v>828</v>
      </c>
      <c r="C14" s="32" t="s">
        <v>1760</v>
      </c>
      <c r="D14" s="133">
        <f t="shared" si="0"/>
        <v>0</v>
      </c>
      <c r="E14" s="11"/>
      <c r="F14" s="11"/>
      <c r="G14" s="129"/>
      <c r="H14" s="129"/>
      <c r="I14" t="s">
        <v>828</v>
      </c>
    </row>
    <row r="15" spans="1:9" ht="19.5" customHeight="1" x14ac:dyDescent="0.25">
      <c r="A15" s="31" t="s">
        <v>402</v>
      </c>
      <c r="B15" s="32" t="s">
        <v>829</v>
      </c>
      <c r="C15" s="32" t="s">
        <v>1760</v>
      </c>
      <c r="D15" s="133">
        <f t="shared" si="0"/>
        <v>563220</v>
      </c>
      <c r="E15" s="11"/>
      <c r="F15" s="11"/>
      <c r="G15" s="129"/>
      <c r="H15" s="129">
        <v>563220</v>
      </c>
      <c r="I15" t="s">
        <v>829</v>
      </c>
    </row>
    <row r="16" spans="1:9" ht="19.5" customHeight="1" x14ac:dyDescent="0.25">
      <c r="A16" s="31" t="s">
        <v>404</v>
      </c>
      <c r="B16" s="32" t="s">
        <v>830</v>
      </c>
      <c r="C16" s="32" t="s">
        <v>1760</v>
      </c>
      <c r="D16" s="133">
        <f t="shared" si="0"/>
        <v>0</v>
      </c>
      <c r="E16" s="11"/>
      <c r="F16" s="11"/>
      <c r="G16" s="129"/>
      <c r="H16" s="129"/>
      <c r="I16" t="s">
        <v>830</v>
      </c>
    </row>
    <row r="17" spans="1:9" ht="19.5" customHeight="1" x14ac:dyDescent="0.25">
      <c r="A17" s="31" t="s">
        <v>406</v>
      </c>
      <c r="B17" s="32" t="s">
        <v>831</v>
      </c>
      <c r="C17" s="32" t="s">
        <v>1760</v>
      </c>
      <c r="D17" s="133">
        <f t="shared" si="0"/>
        <v>0</v>
      </c>
      <c r="E17" s="12"/>
      <c r="F17" s="12"/>
      <c r="G17" s="129"/>
      <c r="H17" s="129"/>
      <c r="I17" t="s">
        <v>831</v>
      </c>
    </row>
    <row r="18" spans="1:9" ht="19.5" customHeight="1" x14ac:dyDescent="0.25">
      <c r="A18" s="31" t="s">
        <v>408</v>
      </c>
      <c r="B18" s="32" t="s">
        <v>832</v>
      </c>
      <c r="C18" s="32" t="s">
        <v>1760</v>
      </c>
      <c r="D18" s="133">
        <f t="shared" si="0"/>
        <v>563220</v>
      </c>
      <c r="E18" s="11"/>
      <c r="F18" s="11">
        <v>563220</v>
      </c>
      <c r="G18" s="129"/>
      <c r="H18" s="129"/>
      <c r="I18" t="s">
        <v>832</v>
      </c>
    </row>
    <row r="19" spans="1:9" ht="19.5" customHeight="1" x14ac:dyDescent="0.25">
      <c r="A19" s="31" t="s">
        <v>410</v>
      </c>
      <c r="B19" s="32" t="s">
        <v>833</v>
      </c>
      <c r="C19" s="32" t="s">
        <v>1760</v>
      </c>
      <c r="D19" s="133">
        <f t="shared" si="0"/>
        <v>0</v>
      </c>
      <c r="E19" s="11"/>
      <c r="F19" s="11"/>
      <c r="G19" s="129"/>
      <c r="H19" s="129"/>
      <c r="I19" t="s">
        <v>833</v>
      </c>
    </row>
    <row r="20" spans="1:9" ht="19.5" customHeight="1" x14ac:dyDescent="0.25">
      <c r="A20" s="31" t="s">
        <v>412</v>
      </c>
      <c r="B20" s="32" t="s">
        <v>834</v>
      </c>
      <c r="C20" s="32" t="s">
        <v>1760</v>
      </c>
      <c r="D20" s="133">
        <f t="shared" si="0"/>
        <v>0</v>
      </c>
      <c r="E20" s="11"/>
      <c r="F20" s="11"/>
      <c r="G20" s="129"/>
      <c r="H20" s="129"/>
      <c r="I20" t="s">
        <v>834</v>
      </c>
    </row>
    <row r="21" spans="1:9" ht="19.5" customHeight="1" x14ac:dyDescent="0.25">
      <c r="A21" s="31" t="s">
        <v>414</v>
      </c>
      <c r="B21" s="32" t="s">
        <v>835</v>
      </c>
      <c r="C21" s="32" t="s">
        <v>1760</v>
      </c>
      <c r="D21" s="133">
        <f t="shared" si="0"/>
        <v>0</v>
      </c>
      <c r="E21" s="11"/>
      <c r="F21" s="11"/>
      <c r="G21" s="129"/>
      <c r="H21" s="129"/>
      <c r="I21" t="s">
        <v>835</v>
      </c>
    </row>
    <row r="22" spans="1:9" ht="19.5" customHeight="1" x14ac:dyDescent="0.25">
      <c r="A22" s="31" t="s">
        <v>416</v>
      </c>
      <c r="B22" s="32" t="s">
        <v>836</v>
      </c>
      <c r="C22" s="32" t="s">
        <v>1760</v>
      </c>
      <c r="D22" s="133">
        <f t="shared" si="0"/>
        <v>563220</v>
      </c>
      <c r="E22" s="11"/>
      <c r="F22" s="11">
        <v>563220</v>
      </c>
      <c r="G22" s="129"/>
      <c r="H22" s="129"/>
      <c r="I22" t="s">
        <v>836</v>
      </c>
    </row>
    <row r="23" spans="1:9" ht="19.5" customHeight="1" x14ac:dyDescent="0.25">
      <c r="A23" s="31" t="s">
        <v>418</v>
      </c>
      <c r="B23" s="32" t="s">
        <v>837</v>
      </c>
      <c r="C23" s="32" t="s">
        <v>1760</v>
      </c>
      <c r="D23" s="133">
        <f t="shared" si="0"/>
        <v>563220</v>
      </c>
      <c r="E23" s="12"/>
      <c r="F23" s="12">
        <v>563220</v>
      </c>
      <c r="G23" s="129"/>
      <c r="H23" s="129"/>
      <c r="I23" t="s">
        <v>837</v>
      </c>
    </row>
    <row r="24" spans="1:9" ht="19.5" customHeight="1" x14ac:dyDescent="0.25">
      <c r="A24" s="31" t="s">
        <v>420</v>
      </c>
      <c r="B24" s="32" t="s">
        <v>838</v>
      </c>
      <c r="C24" s="32" t="s">
        <v>1760</v>
      </c>
      <c r="D24" s="133">
        <f t="shared" si="0"/>
        <v>563220</v>
      </c>
      <c r="E24" s="11"/>
      <c r="F24" s="11">
        <v>563220</v>
      </c>
      <c r="G24" s="129"/>
      <c r="H24" s="129"/>
      <c r="I24" t="s">
        <v>838</v>
      </c>
    </row>
    <row r="25" spans="1:9" ht="19.5" customHeight="1" x14ac:dyDescent="0.25">
      <c r="A25" s="31" t="s">
        <v>422</v>
      </c>
      <c r="B25" s="32" t="s">
        <v>839</v>
      </c>
      <c r="C25" s="32" t="s">
        <v>1760</v>
      </c>
      <c r="D25" s="133">
        <f t="shared" si="0"/>
        <v>563500</v>
      </c>
      <c r="E25" s="11"/>
      <c r="F25" s="11">
        <v>563500</v>
      </c>
      <c r="G25" s="129"/>
      <c r="H25" s="129"/>
      <c r="I25" t="s">
        <v>839</v>
      </c>
    </row>
    <row r="26" spans="1:9" ht="19.5" customHeight="1" x14ac:dyDescent="0.25">
      <c r="A26" s="31" t="s">
        <v>424</v>
      </c>
      <c r="B26" s="32" t="s">
        <v>840</v>
      </c>
      <c r="C26" s="32" t="s">
        <v>1760</v>
      </c>
      <c r="D26" s="133">
        <f t="shared" si="0"/>
        <v>563220</v>
      </c>
      <c r="E26" s="12"/>
      <c r="F26" s="12">
        <v>563220</v>
      </c>
      <c r="G26" s="129"/>
      <c r="H26" s="129"/>
      <c r="I26" t="s">
        <v>840</v>
      </c>
    </row>
    <row r="27" spans="1:9" ht="19.5" customHeight="1" x14ac:dyDescent="0.25">
      <c r="A27" s="31" t="s">
        <v>426</v>
      </c>
      <c r="B27" s="32" t="s">
        <v>841</v>
      </c>
      <c r="C27" s="32" t="s">
        <v>1760</v>
      </c>
      <c r="D27" s="133">
        <f t="shared" si="0"/>
        <v>563220</v>
      </c>
      <c r="E27" s="11"/>
      <c r="F27" s="11">
        <v>563220</v>
      </c>
      <c r="G27" s="129"/>
      <c r="H27" s="129"/>
      <c r="I27" t="s">
        <v>841</v>
      </c>
    </row>
    <row r="28" spans="1:9" ht="19.5" customHeight="1" x14ac:dyDescent="0.25">
      <c r="A28" s="31" t="s">
        <v>428</v>
      </c>
      <c r="B28" s="32" t="s">
        <v>842</v>
      </c>
      <c r="C28" s="32" t="s">
        <v>1760</v>
      </c>
      <c r="D28" s="133">
        <f t="shared" si="0"/>
        <v>563220</v>
      </c>
      <c r="E28" s="11"/>
      <c r="F28" s="11">
        <v>563220</v>
      </c>
      <c r="G28" s="129"/>
      <c r="H28" s="129"/>
      <c r="I28" t="s">
        <v>842</v>
      </c>
    </row>
    <row r="29" spans="1:9" ht="19.5" customHeight="1" x14ac:dyDescent="0.25">
      <c r="A29" s="31" t="s">
        <v>430</v>
      </c>
      <c r="B29" s="32" t="s">
        <v>843</v>
      </c>
      <c r="C29" s="32" t="s">
        <v>1760</v>
      </c>
      <c r="D29" s="133">
        <f t="shared" si="0"/>
        <v>0</v>
      </c>
      <c r="E29" s="11"/>
      <c r="F29" s="11"/>
      <c r="G29" s="129"/>
      <c r="H29" s="129"/>
      <c r="I29" t="s">
        <v>843</v>
      </c>
    </row>
    <row r="30" spans="1:9" ht="19.5" customHeight="1" x14ac:dyDescent="0.25">
      <c r="A30" s="31" t="s">
        <v>432</v>
      </c>
      <c r="B30" s="32" t="s">
        <v>844</v>
      </c>
      <c r="C30" s="32" t="s">
        <v>1760</v>
      </c>
      <c r="D30" s="133">
        <f t="shared" si="0"/>
        <v>563220</v>
      </c>
      <c r="E30" s="11"/>
      <c r="F30" s="11">
        <v>563220</v>
      </c>
      <c r="G30" s="129"/>
      <c r="H30" s="129"/>
      <c r="I30" t="s">
        <v>844</v>
      </c>
    </row>
    <row r="31" spans="1:9" ht="19.5" customHeight="1" x14ac:dyDescent="0.25">
      <c r="A31" s="31" t="s">
        <v>434</v>
      </c>
      <c r="B31" s="32" t="s">
        <v>845</v>
      </c>
      <c r="C31" s="32" t="s">
        <v>1760</v>
      </c>
      <c r="D31" s="133">
        <f t="shared" si="0"/>
        <v>563220</v>
      </c>
      <c r="E31" s="11"/>
      <c r="F31" s="11">
        <v>563220</v>
      </c>
      <c r="G31" s="129"/>
      <c r="H31" s="129"/>
      <c r="I31" t="s">
        <v>845</v>
      </c>
    </row>
    <row r="32" spans="1:9" ht="19.5" customHeight="1" x14ac:dyDescent="0.25">
      <c r="A32" s="31" t="s">
        <v>436</v>
      </c>
      <c r="B32" s="32" t="s">
        <v>846</v>
      </c>
      <c r="C32" s="32" t="s">
        <v>1760</v>
      </c>
      <c r="D32" s="133">
        <f t="shared" si="0"/>
        <v>563220</v>
      </c>
      <c r="E32" s="11"/>
      <c r="F32" s="11"/>
      <c r="G32" s="129"/>
      <c r="H32" s="129">
        <v>563220</v>
      </c>
      <c r="I32" t="s">
        <v>846</v>
      </c>
    </row>
    <row r="33" spans="1:9" ht="19.5" customHeight="1" x14ac:dyDescent="0.25">
      <c r="A33" s="31" t="s">
        <v>438</v>
      </c>
      <c r="B33" s="32" t="s">
        <v>847</v>
      </c>
      <c r="C33" s="32" t="s">
        <v>1760</v>
      </c>
      <c r="D33" s="133">
        <f t="shared" si="0"/>
        <v>563220</v>
      </c>
      <c r="E33" s="11"/>
      <c r="F33" s="11">
        <v>563220</v>
      </c>
      <c r="G33" s="129"/>
      <c r="H33" s="129"/>
      <c r="I33" t="s">
        <v>847</v>
      </c>
    </row>
    <row r="34" spans="1:9" ht="19.5" customHeight="1" x14ac:dyDescent="0.25">
      <c r="A34" s="31" t="s">
        <v>440</v>
      </c>
      <c r="B34" s="32" t="s">
        <v>848</v>
      </c>
      <c r="C34" s="32" t="s">
        <v>1760</v>
      </c>
      <c r="D34" s="133">
        <f t="shared" si="0"/>
        <v>563220</v>
      </c>
      <c r="E34" s="12"/>
      <c r="F34" s="12">
        <v>563220</v>
      </c>
      <c r="G34" s="129"/>
      <c r="H34" s="129"/>
      <c r="I34" t="s">
        <v>848</v>
      </c>
    </row>
    <row r="35" spans="1:9" ht="19.5" customHeight="1" x14ac:dyDescent="0.25">
      <c r="A35" s="31" t="s">
        <v>442</v>
      </c>
      <c r="B35" s="32" t="s">
        <v>849</v>
      </c>
      <c r="C35" s="32" t="s">
        <v>1760</v>
      </c>
      <c r="D35" s="133">
        <f t="shared" si="0"/>
        <v>0</v>
      </c>
      <c r="E35" s="11"/>
      <c r="F35" s="11"/>
      <c r="G35" s="129"/>
      <c r="H35" s="129"/>
      <c r="I35" t="s">
        <v>849</v>
      </c>
    </row>
    <row r="36" spans="1:9" ht="19.5" customHeight="1" x14ac:dyDescent="0.25">
      <c r="A36" s="31" t="s">
        <v>444</v>
      </c>
      <c r="B36" s="32" t="s">
        <v>850</v>
      </c>
      <c r="C36" s="32" t="s">
        <v>1760</v>
      </c>
      <c r="D36" s="133">
        <f t="shared" si="0"/>
        <v>0</v>
      </c>
      <c r="E36" s="11"/>
      <c r="F36" s="11"/>
      <c r="G36" s="129"/>
      <c r="H36" s="129"/>
      <c r="I36" t="s">
        <v>850</v>
      </c>
    </row>
    <row r="37" spans="1:9" ht="19.5" customHeight="1" x14ac:dyDescent="0.25">
      <c r="A37" s="31" t="s">
        <v>445</v>
      </c>
      <c r="B37" s="32" t="s">
        <v>851</v>
      </c>
      <c r="C37" s="32" t="s">
        <v>1760</v>
      </c>
      <c r="D37" s="133">
        <f t="shared" si="0"/>
        <v>563300</v>
      </c>
      <c r="E37" s="11"/>
      <c r="F37" s="11"/>
      <c r="G37" s="129"/>
      <c r="H37" s="129">
        <v>563300</v>
      </c>
      <c r="I37" t="s">
        <v>851</v>
      </c>
    </row>
    <row r="38" spans="1:9" ht="19.5" customHeight="1" x14ac:dyDescent="0.25">
      <c r="A38" s="31" t="s">
        <v>547</v>
      </c>
      <c r="B38" s="32" t="s">
        <v>142</v>
      </c>
      <c r="C38" s="32" t="s">
        <v>1760</v>
      </c>
      <c r="D38" s="133">
        <f t="shared" si="0"/>
        <v>0</v>
      </c>
      <c r="E38" s="11"/>
      <c r="F38" s="11"/>
      <c r="G38" s="129"/>
      <c r="H38" s="129"/>
      <c r="I38" t="s">
        <v>142</v>
      </c>
    </row>
    <row r="39" spans="1:9" ht="19.5" customHeight="1" x14ac:dyDescent="0.25">
      <c r="A39" s="31" t="s">
        <v>549</v>
      </c>
      <c r="B39" s="32" t="s">
        <v>852</v>
      </c>
      <c r="C39" s="32" t="s">
        <v>1760</v>
      </c>
      <c r="D39" s="133">
        <f t="shared" si="0"/>
        <v>565000</v>
      </c>
      <c r="E39" s="12"/>
      <c r="F39" s="12"/>
      <c r="G39" s="129"/>
      <c r="H39" s="129">
        <v>565000</v>
      </c>
      <c r="I39" t="s">
        <v>852</v>
      </c>
    </row>
    <row r="40" spans="1:9" ht="19.5" customHeight="1" x14ac:dyDescent="0.25">
      <c r="A40" s="31" t="s">
        <v>551</v>
      </c>
      <c r="B40" s="32" t="s">
        <v>853</v>
      </c>
      <c r="C40" s="32" t="s">
        <v>1760</v>
      </c>
      <c r="D40" s="133">
        <f t="shared" si="0"/>
        <v>0</v>
      </c>
      <c r="E40" s="11"/>
      <c r="F40" s="11"/>
      <c r="G40" s="129"/>
      <c r="H40" s="129"/>
      <c r="I40" t="s">
        <v>853</v>
      </c>
    </row>
    <row r="41" spans="1:9" ht="19.5" customHeight="1" x14ac:dyDescent="0.25">
      <c r="A41" s="31" t="s">
        <v>553</v>
      </c>
      <c r="B41" s="32" t="s">
        <v>810</v>
      </c>
      <c r="C41" s="32" t="s">
        <v>1760</v>
      </c>
      <c r="D41" s="133">
        <f t="shared" si="0"/>
        <v>563220</v>
      </c>
      <c r="E41" s="12"/>
      <c r="F41" s="12">
        <v>563220</v>
      </c>
      <c r="G41" s="129"/>
      <c r="H41" s="129"/>
      <c r="I41" t="s">
        <v>810</v>
      </c>
    </row>
    <row r="42" spans="1:9" ht="19.5" customHeight="1" x14ac:dyDescent="0.25">
      <c r="A42" s="31" t="s">
        <v>555</v>
      </c>
      <c r="B42" s="32" t="s">
        <v>854</v>
      </c>
      <c r="C42" s="32" t="s">
        <v>1760</v>
      </c>
      <c r="D42" s="133">
        <f t="shared" si="0"/>
        <v>563220</v>
      </c>
      <c r="E42" s="11"/>
      <c r="F42" s="11">
        <v>563220</v>
      </c>
      <c r="G42" s="129"/>
      <c r="H42" s="129"/>
      <c r="I42" t="s">
        <v>854</v>
      </c>
    </row>
    <row r="43" spans="1:9" ht="19.5" customHeight="1" x14ac:dyDescent="0.25">
      <c r="A43" s="31" t="s">
        <v>557</v>
      </c>
      <c r="B43" s="32" t="s">
        <v>855</v>
      </c>
      <c r="C43" s="32" t="s">
        <v>1760</v>
      </c>
      <c r="D43" s="133">
        <f t="shared" si="0"/>
        <v>563220</v>
      </c>
      <c r="E43" s="12"/>
      <c r="F43" s="12">
        <v>563220</v>
      </c>
      <c r="G43" s="129"/>
      <c r="H43" s="129"/>
      <c r="I43" t="s">
        <v>855</v>
      </c>
    </row>
    <row r="44" spans="1:9" ht="19.5" customHeight="1" x14ac:dyDescent="0.25">
      <c r="A44" s="31" t="s">
        <v>559</v>
      </c>
      <c r="B44" s="32" t="s">
        <v>856</v>
      </c>
      <c r="C44" s="32" t="s">
        <v>1760</v>
      </c>
      <c r="D44" s="133">
        <f t="shared" si="0"/>
        <v>563220</v>
      </c>
      <c r="E44" s="11"/>
      <c r="F44" s="11">
        <v>563220</v>
      </c>
      <c r="G44" s="35"/>
      <c r="H44" s="35"/>
      <c r="I44" t="s">
        <v>856</v>
      </c>
    </row>
    <row r="45" spans="1:9" ht="19.5" customHeight="1" x14ac:dyDescent="0.25">
      <c r="A45" s="31" t="s">
        <v>561</v>
      </c>
      <c r="B45" s="32" t="s">
        <v>857</v>
      </c>
      <c r="C45" s="32" t="s">
        <v>1760</v>
      </c>
      <c r="D45" s="133">
        <f t="shared" si="0"/>
        <v>0</v>
      </c>
      <c r="E45" s="11"/>
      <c r="F45" s="11"/>
      <c r="G45" s="129"/>
      <c r="H45" s="129"/>
      <c r="I45" t="s">
        <v>857</v>
      </c>
    </row>
    <row r="46" spans="1:9" ht="19.5" customHeight="1" x14ac:dyDescent="0.25">
      <c r="A46" s="31" t="s">
        <v>563</v>
      </c>
      <c r="B46" s="32" t="s">
        <v>858</v>
      </c>
      <c r="C46" s="32" t="s">
        <v>1760</v>
      </c>
      <c r="D46" s="133">
        <f t="shared" si="0"/>
        <v>563220</v>
      </c>
      <c r="E46" s="11"/>
      <c r="F46" s="11">
        <v>563220</v>
      </c>
      <c r="G46" s="35"/>
      <c r="H46" s="35"/>
      <c r="I46" t="s">
        <v>858</v>
      </c>
    </row>
    <row r="47" spans="1:9" ht="19.5" customHeight="1" x14ac:dyDescent="0.25">
      <c r="A47" s="31" t="s">
        <v>565</v>
      </c>
      <c r="B47" s="32" t="s">
        <v>859</v>
      </c>
      <c r="C47" s="32" t="s">
        <v>1760</v>
      </c>
      <c r="D47" s="133">
        <f t="shared" si="0"/>
        <v>0</v>
      </c>
      <c r="E47" s="16"/>
      <c r="F47" s="54"/>
      <c r="G47" s="35"/>
      <c r="H47" s="35"/>
      <c r="I47" t="s">
        <v>859</v>
      </c>
    </row>
    <row r="48" spans="1:9" ht="19.5" customHeight="1" x14ac:dyDescent="0.25">
      <c r="A48" s="31" t="s">
        <v>732</v>
      </c>
      <c r="B48" s="32" t="s">
        <v>860</v>
      </c>
      <c r="C48" s="32" t="s">
        <v>1760</v>
      </c>
      <c r="D48" s="133">
        <f t="shared" si="0"/>
        <v>563400</v>
      </c>
      <c r="E48" s="16"/>
      <c r="F48" s="54">
        <v>563400</v>
      </c>
      <c r="G48" s="53"/>
      <c r="H48" s="53"/>
      <c r="I48" t="s">
        <v>860</v>
      </c>
    </row>
    <row r="49" spans="1:8" s="36" customFormat="1" ht="19.5" customHeight="1" x14ac:dyDescent="0.2">
      <c r="A49" s="33"/>
      <c r="B49" s="34" t="s">
        <v>379</v>
      </c>
      <c r="C49" s="34"/>
      <c r="D49" s="35">
        <f t="shared" ref="D49:E49" si="1">SUM(D5:D48)</f>
        <v>16899700</v>
      </c>
      <c r="E49" s="35">
        <f t="shared" si="1"/>
        <v>0</v>
      </c>
      <c r="F49" s="35">
        <f>SUM(F5:F48)</f>
        <v>12955300</v>
      </c>
      <c r="G49" s="35">
        <f t="shared" ref="G49:H49" si="2">SUM(G5:G48)</f>
        <v>0</v>
      </c>
      <c r="H49" s="35">
        <f t="shared" si="2"/>
        <v>3944400</v>
      </c>
    </row>
    <row r="52" spans="1:8" x14ac:dyDescent="0.25">
      <c r="F52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bestFit="1" customWidth="1"/>
    <col min="2" max="2" width="25.42578125" bestFit="1" customWidth="1"/>
    <col min="3" max="3" width="6" bestFit="1" customWidth="1"/>
    <col min="4" max="4" width="12.7109375" style="81" customWidth="1"/>
    <col min="5" max="5" width="14.140625" customWidth="1"/>
    <col min="6" max="6" width="14.7109375" customWidth="1"/>
    <col min="8" max="8" width="11.5703125" bestFit="1" customWidth="1"/>
  </cols>
  <sheetData>
    <row r="1" spans="1:9" ht="36" customHeight="1" x14ac:dyDescent="0.25">
      <c r="A1" s="161" t="s">
        <v>861</v>
      </c>
      <c r="B1" s="162"/>
      <c r="C1" s="162"/>
      <c r="D1" s="162"/>
      <c r="E1" s="162"/>
      <c r="F1" s="162"/>
    </row>
    <row r="3" spans="1:9" ht="21.75" customHeight="1" x14ac:dyDescent="0.25">
      <c r="A3" s="165" t="s">
        <v>308</v>
      </c>
      <c r="B3" s="163" t="s">
        <v>381</v>
      </c>
      <c r="C3" s="147" t="s">
        <v>1723</v>
      </c>
      <c r="D3" s="121"/>
      <c r="E3" s="157" t="s">
        <v>377</v>
      </c>
      <c r="F3" s="157"/>
      <c r="G3" s="168" t="s">
        <v>1764</v>
      </c>
      <c r="H3" s="168"/>
    </row>
    <row r="4" spans="1:9" ht="21.75" customHeight="1" x14ac:dyDescent="0.25">
      <c r="A4" s="165"/>
      <c r="B4" s="164"/>
      <c r="C4" s="148"/>
      <c r="D4" s="122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.75" customHeight="1" x14ac:dyDescent="0.25">
      <c r="A5" s="32" t="s">
        <v>382</v>
      </c>
      <c r="B5" s="32" t="s">
        <v>862</v>
      </c>
      <c r="C5" s="32" t="s">
        <v>1761</v>
      </c>
      <c r="D5" s="123">
        <f>SUM(E5:AA5)</f>
        <v>0</v>
      </c>
      <c r="E5" s="11"/>
      <c r="F5" s="11"/>
      <c r="G5" s="129"/>
      <c r="H5" s="129"/>
      <c r="I5" t="s">
        <v>862</v>
      </c>
    </row>
    <row r="6" spans="1:9" ht="21.75" customHeight="1" x14ac:dyDescent="0.25">
      <c r="A6" s="32" t="s">
        <v>384</v>
      </c>
      <c r="B6" s="32" t="s">
        <v>863</v>
      </c>
      <c r="C6" s="32" t="s">
        <v>1761</v>
      </c>
      <c r="D6" s="123">
        <f t="shared" ref="D6:D48" si="0">SUM(E6:AA6)</f>
        <v>563220</v>
      </c>
      <c r="E6" s="12"/>
      <c r="F6" s="12">
        <v>563220</v>
      </c>
      <c r="G6" s="129"/>
      <c r="H6" s="129"/>
      <c r="I6" t="s">
        <v>863</v>
      </c>
    </row>
    <row r="7" spans="1:9" ht="21.75" customHeight="1" x14ac:dyDescent="0.25">
      <c r="A7" s="32" t="s">
        <v>386</v>
      </c>
      <c r="B7" s="32" t="s">
        <v>864</v>
      </c>
      <c r="C7" s="32" t="s">
        <v>1761</v>
      </c>
      <c r="D7" s="123">
        <f t="shared" si="0"/>
        <v>0</v>
      </c>
      <c r="E7" s="11"/>
      <c r="F7" s="11"/>
      <c r="G7" s="129"/>
      <c r="H7" s="129"/>
      <c r="I7" t="s">
        <v>864</v>
      </c>
    </row>
    <row r="8" spans="1:9" ht="21.75" customHeight="1" x14ac:dyDescent="0.25">
      <c r="A8" s="32" t="s">
        <v>388</v>
      </c>
      <c r="B8" s="32" t="s">
        <v>865</v>
      </c>
      <c r="C8" s="32" t="s">
        <v>1761</v>
      </c>
      <c r="D8" s="123">
        <f t="shared" si="0"/>
        <v>0</v>
      </c>
      <c r="E8" s="11"/>
      <c r="F8" s="11"/>
      <c r="G8" s="129"/>
      <c r="H8" s="129"/>
      <c r="I8" t="s">
        <v>865</v>
      </c>
    </row>
    <row r="9" spans="1:9" ht="21.75" customHeight="1" x14ac:dyDescent="0.25">
      <c r="A9" s="32" t="s">
        <v>390</v>
      </c>
      <c r="B9" s="32" t="s">
        <v>866</v>
      </c>
      <c r="C9" s="32" t="s">
        <v>1761</v>
      </c>
      <c r="D9" s="123">
        <f t="shared" si="0"/>
        <v>0</v>
      </c>
      <c r="E9" s="11"/>
      <c r="F9" s="11"/>
      <c r="G9" s="129"/>
      <c r="H9" s="129"/>
      <c r="I9" t="s">
        <v>866</v>
      </c>
    </row>
    <row r="10" spans="1:9" ht="21.75" customHeight="1" x14ac:dyDescent="0.25">
      <c r="A10" s="32" t="s">
        <v>392</v>
      </c>
      <c r="B10" s="32" t="s">
        <v>867</v>
      </c>
      <c r="C10" s="32" t="s">
        <v>1761</v>
      </c>
      <c r="D10" s="123">
        <f t="shared" si="0"/>
        <v>0</v>
      </c>
      <c r="E10" s="12"/>
      <c r="F10" s="12"/>
      <c r="G10" s="129"/>
      <c r="H10" s="129"/>
      <c r="I10" t="s">
        <v>867</v>
      </c>
    </row>
    <row r="11" spans="1:9" ht="21.75" customHeight="1" x14ac:dyDescent="0.25">
      <c r="A11" s="32" t="s">
        <v>394</v>
      </c>
      <c r="B11" s="32" t="s">
        <v>868</v>
      </c>
      <c r="C11" s="32" t="s">
        <v>1761</v>
      </c>
      <c r="D11" s="123">
        <f t="shared" si="0"/>
        <v>563220</v>
      </c>
      <c r="E11" s="11"/>
      <c r="F11" s="11"/>
      <c r="G11" s="129"/>
      <c r="H11" s="129">
        <v>563220</v>
      </c>
      <c r="I11" t="s">
        <v>868</v>
      </c>
    </row>
    <row r="12" spans="1:9" ht="21.75" customHeight="1" x14ac:dyDescent="0.25">
      <c r="A12" s="32" t="s">
        <v>396</v>
      </c>
      <c r="B12" s="32" t="s">
        <v>869</v>
      </c>
      <c r="C12" s="32" t="s">
        <v>1761</v>
      </c>
      <c r="D12" s="123">
        <f t="shared" si="0"/>
        <v>563220</v>
      </c>
      <c r="E12" s="11"/>
      <c r="F12" s="11"/>
      <c r="G12" s="129"/>
      <c r="H12" s="129">
        <v>563220</v>
      </c>
      <c r="I12" t="s">
        <v>869</v>
      </c>
    </row>
    <row r="13" spans="1:9" ht="21.75" customHeight="1" x14ac:dyDescent="0.25">
      <c r="A13" s="32" t="s">
        <v>398</v>
      </c>
      <c r="B13" s="32" t="s">
        <v>830</v>
      </c>
      <c r="C13" s="32" t="s">
        <v>1761</v>
      </c>
      <c r="D13" s="123">
        <f t="shared" si="0"/>
        <v>0</v>
      </c>
      <c r="E13" s="11"/>
      <c r="F13" s="11"/>
      <c r="G13" s="129"/>
      <c r="H13" s="129"/>
      <c r="I13" t="s">
        <v>830</v>
      </c>
    </row>
    <row r="14" spans="1:9" ht="21.75" customHeight="1" x14ac:dyDescent="0.25">
      <c r="A14" s="32" t="s">
        <v>400</v>
      </c>
      <c r="B14" s="32" t="s">
        <v>870</v>
      </c>
      <c r="C14" s="32" t="s">
        <v>1761</v>
      </c>
      <c r="D14" s="123">
        <f t="shared" si="0"/>
        <v>0</v>
      </c>
      <c r="E14" s="11"/>
      <c r="F14" s="11"/>
      <c r="G14" s="129"/>
      <c r="H14" s="129"/>
      <c r="I14" t="s">
        <v>870</v>
      </c>
    </row>
    <row r="15" spans="1:9" ht="21.75" customHeight="1" x14ac:dyDescent="0.25">
      <c r="A15" s="32" t="s">
        <v>402</v>
      </c>
      <c r="B15" s="32" t="s">
        <v>48</v>
      </c>
      <c r="C15" s="32" t="s">
        <v>1761</v>
      </c>
      <c r="D15" s="123">
        <f t="shared" si="0"/>
        <v>0</v>
      </c>
      <c r="E15" s="11"/>
      <c r="F15" s="11"/>
      <c r="G15" s="129"/>
      <c r="H15" s="129"/>
      <c r="I15" t="s">
        <v>48</v>
      </c>
    </row>
    <row r="16" spans="1:9" ht="21.75" customHeight="1" x14ac:dyDescent="0.25">
      <c r="A16" s="32" t="s">
        <v>404</v>
      </c>
      <c r="B16" s="32" t="s">
        <v>871</v>
      </c>
      <c r="C16" s="32" t="s">
        <v>1761</v>
      </c>
      <c r="D16" s="123">
        <f t="shared" si="0"/>
        <v>564000</v>
      </c>
      <c r="E16" s="11"/>
      <c r="F16" s="11"/>
      <c r="G16" s="129">
        <v>564000</v>
      </c>
      <c r="H16" s="129"/>
      <c r="I16" t="s">
        <v>871</v>
      </c>
    </row>
    <row r="17" spans="1:9" ht="21.75" customHeight="1" x14ac:dyDescent="0.25">
      <c r="A17" s="32" t="s">
        <v>406</v>
      </c>
      <c r="B17" s="32" t="s">
        <v>872</v>
      </c>
      <c r="C17" s="32" t="s">
        <v>1761</v>
      </c>
      <c r="D17" s="123">
        <f t="shared" si="0"/>
        <v>0</v>
      </c>
      <c r="E17" s="12"/>
      <c r="F17" s="12"/>
      <c r="G17" s="129"/>
      <c r="H17" s="129"/>
      <c r="I17" t="s">
        <v>872</v>
      </c>
    </row>
    <row r="18" spans="1:9" ht="21.75" customHeight="1" x14ac:dyDescent="0.25">
      <c r="A18" s="32" t="s">
        <v>408</v>
      </c>
      <c r="B18" s="32" t="s">
        <v>873</v>
      </c>
      <c r="C18" s="32" t="s">
        <v>1761</v>
      </c>
      <c r="D18" s="123">
        <f t="shared" si="0"/>
        <v>0</v>
      </c>
      <c r="E18" s="11"/>
      <c r="F18" s="11"/>
      <c r="G18" s="129"/>
      <c r="H18" s="129"/>
      <c r="I18" t="s">
        <v>873</v>
      </c>
    </row>
    <row r="19" spans="1:9" ht="21.75" customHeight="1" x14ac:dyDescent="0.25">
      <c r="A19" s="32" t="s">
        <v>410</v>
      </c>
      <c r="B19" s="32" t="s">
        <v>874</v>
      </c>
      <c r="C19" s="32" t="s">
        <v>1761</v>
      </c>
      <c r="D19" s="123">
        <f t="shared" si="0"/>
        <v>563220</v>
      </c>
      <c r="E19" s="11"/>
      <c r="F19" s="11">
        <v>563220</v>
      </c>
      <c r="G19" s="129"/>
      <c r="H19" s="129"/>
      <c r="I19" t="s">
        <v>874</v>
      </c>
    </row>
    <row r="20" spans="1:9" ht="21.75" customHeight="1" x14ac:dyDescent="0.25">
      <c r="A20" s="32" t="s">
        <v>412</v>
      </c>
      <c r="B20" s="32" t="s">
        <v>875</v>
      </c>
      <c r="C20" s="32" t="s">
        <v>1761</v>
      </c>
      <c r="D20" s="123">
        <f t="shared" si="0"/>
        <v>563220</v>
      </c>
      <c r="E20" s="11"/>
      <c r="F20" s="11"/>
      <c r="G20" s="129"/>
      <c r="H20" s="129">
        <v>563220</v>
      </c>
      <c r="I20" t="s">
        <v>875</v>
      </c>
    </row>
    <row r="21" spans="1:9" ht="21.75" customHeight="1" x14ac:dyDescent="0.25">
      <c r="A21" s="32" t="s">
        <v>414</v>
      </c>
      <c r="B21" s="32" t="s">
        <v>876</v>
      </c>
      <c r="C21" s="32" t="s">
        <v>1761</v>
      </c>
      <c r="D21" s="123">
        <f t="shared" si="0"/>
        <v>563220</v>
      </c>
      <c r="E21" s="11"/>
      <c r="F21" s="11">
        <v>563220</v>
      </c>
      <c r="G21" s="129"/>
      <c r="H21" s="129"/>
      <c r="I21" t="s">
        <v>876</v>
      </c>
    </row>
    <row r="22" spans="1:9" ht="21.75" customHeight="1" x14ac:dyDescent="0.25">
      <c r="A22" s="32" t="s">
        <v>416</v>
      </c>
      <c r="B22" s="32" t="s">
        <v>877</v>
      </c>
      <c r="C22" s="32" t="s">
        <v>1761</v>
      </c>
      <c r="D22" s="123">
        <f t="shared" si="0"/>
        <v>564000</v>
      </c>
      <c r="E22" s="11"/>
      <c r="F22" s="11"/>
      <c r="G22" s="129"/>
      <c r="H22" s="129">
        <v>564000</v>
      </c>
      <c r="I22" t="s">
        <v>877</v>
      </c>
    </row>
    <row r="23" spans="1:9" ht="21.75" customHeight="1" x14ac:dyDescent="0.25">
      <c r="A23" s="32" t="s">
        <v>418</v>
      </c>
      <c r="B23" s="32" t="s">
        <v>878</v>
      </c>
      <c r="C23" s="32" t="s">
        <v>1761</v>
      </c>
      <c r="D23" s="123">
        <f t="shared" si="0"/>
        <v>0</v>
      </c>
      <c r="E23" s="12"/>
      <c r="F23" s="12"/>
      <c r="G23" s="129"/>
      <c r="H23" s="129"/>
      <c r="I23" t="s">
        <v>878</v>
      </c>
    </row>
    <row r="24" spans="1:9" ht="21.75" customHeight="1" x14ac:dyDescent="0.25">
      <c r="A24" s="32" t="s">
        <v>420</v>
      </c>
      <c r="B24" s="32" t="s">
        <v>879</v>
      </c>
      <c r="C24" s="32" t="s">
        <v>1761</v>
      </c>
      <c r="D24" s="123">
        <f t="shared" si="0"/>
        <v>563220</v>
      </c>
      <c r="E24" s="11"/>
      <c r="F24" s="11"/>
      <c r="G24" s="129"/>
      <c r="H24" s="129">
        <v>563220</v>
      </c>
      <c r="I24" t="s">
        <v>879</v>
      </c>
    </row>
    <row r="25" spans="1:9" ht="21.75" customHeight="1" x14ac:dyDescent="0.25">
      <c r="A25" s="32" t="s">
        <v>422</v>
      </c>
      <c r="B25" s="32" t="s">
        <v>880</v>
      </c>
      <c r="C25" s="32" t="s">
        <v>1761</v>
      </c>
      <c r="D25" s="123">
        <f t="shared" si="0"/>
        <v>0</v>
      </c>
      <c r="E25" s="11"/>
      <c r="F25" s="11"/>
      <c r="G25" s="129"/>
      <c r="H25" s="129"/>
      <c r="I25" t="s">
        <v>880</v>
      </c>
    </row>
    <row r="26" spans="1:9" ht="21.75" customHeight="1" x14ac:dyDescent="0.25">
      <c r="A26" s="32" t="s">
        <v>424</v>
      </c>
      <c r="B26" s="32" t="s">
        <v>881</v>
      </c>
      <c r="C26" s="32" t="s">
        <v>1761</v>
      </c>
      <c r="D26" s="123">
        <f t="shared" si="0"/>
        <v>570000</v>
      </c>
      <c r="E26" s="12"/>
      <c r="F26" s="12">
        <v>570000</v>
      </c>
      <c r="G26" s="129"/>
      <c r="H26" s="129"/>
      <c r="I26" t="s">
        <v>881</v>
      </c>
    </row>
    <row r="27" spans="1:9" ht="21.75" customHeight="1" x14ac:dyDescent="0.25">
      <c r="A27" s="32" t="s">
        <v>426</v>
      </c>
      <c r="B27" s="32" t="s">
        <v>882</v>
      </c>
      <c r="C27" s="32" t="s">
        <v>1761</v>
      </c>
      <c r="D27" s="123">
        <f t="shared" si="0"/>
        <v>0</v>
      </c>
      <c r="E27" s="11"/>
      <c r="F27" s="11"/>
      <c r="G27" s="129"/>
      <c r="H27" s="129"/>
      <c r="I27" t="s">
        <v>882</v>
      </c>
    </row>
    <row r="28" spans="1:9" ht="21.75" customHeight="1" x14ac:dyDescent="0.25">
      <c r="A28" s="32" t="s">
        <v>428</v>
      </c>
      <c r="B28" s="32" t="s">
        <v>883</v>
      </c>
      <c r="C28" s="32" t="s">
        <v>1761</v>
      </c>
      <c r="D28" s="123">
        <f t="shared" si="0"/>
        <v>0</v>
      </c>
      <c r="E28" s="11"/>
      <c r="F28" s="11"/>
      <c r="G28" s="129"/>
      <c r="H28" s="129"/>
      <c r="I28" t="s">
        <v>883</v>
      </c>
    </row>
    <row r="29" spans="1:9" ht="21.75" customHeight="1" x14ac:dyDescent="0.25">
      <c r="A29" s="32" t="s">
        <v>430</v>
      </c>
      <c r="B29" s="32" t="s">
        <v>884</v>
      </c>
      <c r="C29" s="32" t="s">
        <v>1761</v>
      </c>
      <c r="D29" s="123">
        <f t="shared" si="0"/>
        <v>563220</v>
      </c>
      <c r="E29" s="11"/>
      <c r="F29" s="11"/>
      <c r="G29" s="129"/>
      <c r="H29" s="129">
        <v>563220</v>
      </c>
      <c r="I29" t="s">
        <v>884</v>
      </c>
    </row>
    <row r="30" spans="1:9" ht="21.75" customHeight="1" x14ac:dyDescent="0.25">
      <c r="A30" s="32" t="s">
        <v>432</v>
      </c>
      <c r="B30" s="32" t="s">
        <v>885</v>
      </c>
      <c r="C30" s="32" t="s">
        <v>1761</v>
      </c>
      <c r="D30" s="123">
        <f t="shared" si="0"/>
        <v>0</v>
      </c>
      <c r="E30" s="11"/>
      <c r="F30" s="11"/>
      <c r="G30" s="129"/>
      <c r="H30" s="129"/>
      <c r="I30" t="s">
        <v>885</v>
      </c>
    </row>
    <row r="31" spans="1:9" ht="21.75" customHeight="1" x14ac:dyDescent="0.25">
      <c r="A31" s="32" t="s">
        <v>434</v>
      </c>
      <c r="B31" s="32" t="s">
        <v>886</v>
      </c>
      <c r="C31" s="32" t="s">
        <v>1761</v>
      </c>
      <c r="D31" s="123">
        <f t="shared" si="0"/>
        <v>563220</v>
      </c>
      <c r="E31" s="11"/>
      <c r="F31" s="11"/>
      <c r="G31" s="129"/>
      <c r="H31" s="129">
        <v>563220</v>
      </c>
      <c r="I31" t="s">
        <v>886</v>
      </c>
    </row>
    <row r="32" spans="1:9" ht="21.75" customHeight="1" x14ac:dyDescent="0.25">
      <c r="A32" s="32" t="s">
        <v>436</v>
      </c>
      <c r="B32" s="32" t="s">
        <v>887</v>
      </c>
      <c r="C32" s="32" t="s">
        <v>1761</v>
      </c>
      <c r="D32" s="123">
        <f t="shared" si="0"/>
        <v>0</v>
      </c>
      <c r="E32" s="11"/>
      <c r="F32" s="11"/>
      <c r="G32" s="129"/>
      <c r="H32" s="129"/>
      <c r="I32" t="s">
        <v>887</v>
      </c>
    </row>
    <row r="33" spans="1:9" ht="21.75" customHeight="1" x14ac:dyDescent="0.25">
      <c r="A33" s="32" t="s">
        <v>438</v>
      </c>
      <c r="B33" s="32" t="s">
        <v>888</v>
      </c>
      <c r="C33" s="32" t="s">
        <v>1761</v>
      </c>
      <c r="D33" s="123">
        <f t="shared" si="0"/>
        <v>564000</v>
      </c>
      <c r="E33" s="11"/>
      <c r="F33" s="11"/>
      <c r="G33" s="129"/>
      <c r="H33" s="129">
        <v>564000</v>
      </c>
      <c r="I33" t="s">
        <v>888</v>
      </c>
    </row>
    <row r="34" spans="1:9" ht="21.75" customHeight="1" x14ac:dyDescent="0.25">
      <c r="A34" s="32" t="s">
        <v>440</v>
      </c>
      <c r="B34" s="32" t="s">
        <v>889</v>
      </c>
      <c r="C34" s="32" t="s">
        <v>1761</v>
      </c>
      <c r="D34" s="123">
        <f t="shared" si="0"/>
        <v>0</v>
      </c>
      <c r="E34" s="12"/>
      <c r="F34" s="12"/>
      <c r="G34" s="129"/>
      <c r="H34" s="129"/>
      <c r="I34" t="s">
        <v>889</v>
      </c>
    </row>
    <row r="35" spans="1:9" ht="21.75" customHeight="1" x14ac:dyDescent="0.25">
      <c r="A35" s="32" t="s">
        <v>442</v>
      </c>
      <c r="B35" s="32" t="s">
        <v>890</v>
      </c>
      <c r="C35" s="32" t="s">
        <v>1761</v>
      </c>
      <c r="D35" s="123">
        <f t="shared" si="0"/>
        <v>563220</v>
      </c>
      <c r="E35" s="11"/>
      <c r="F35" s="11"/>
      <c r="G35" s="129"/>
      <c r="H35" s="129">
        <v>563220</v>
      </c>
      <c r="I35" t="s">
        <v>890</v>
      </c>
    </row>
    <row r="36" spans="1:9" ht="21.75" customHeight="1" x14ac:dyDescent="0.25">
      <c r="A36" s="32" t="s">
        <v>444</v>
      </c>
      <c r="B36" s="32" t="s">
        <v>891</v>
      </c>
      <c r="C36" s="32" t="s">
        <v>1761</v>
      </c>
      <c r="D36" s="123">
        <f t="shared" si="0"/>
        <v>0</v>
      </c>
      <c r="E36" s="11"/>
      <c r="F36" s="11"/>
      <c r="G36" s="129"/>
      <c r="H36" s="129"/>
      <c r="I36" t="s">
        <v>891</v>
      </c>
    </row>
    <row r="37" spans="1:9" ht="21.75" customHeight="1" x14ac:dyDescent="0.25">
      <c r="A37" s="32" t="s">
        <v>445</v>
      </c>
      <c r="B37" s="32" t="s">
        <v>892</v>
      </c>
      <c r="C37" s="32" t="s">
        <v>1761</v>
      </c>
      <c r="D37" s="123">
        <f t="shared" si="0"/>
        <v>563220</v>
      </c>
      <c r="E37" s="11"/>
      <c r="F37" s="11">
        <v>563220</v>
      </c>
      <c r="G37" s="129"/>
      <c r="H37" s="129"/>
      <c r="I37" t="s">
        <v>892</v>
      </c>
    </row>
    <row r="38" spans="1:9" ht="21.75" customHeight="1" x14ac:dyDescent="0.25">
      <c r="A38" s="32" t="s">
        <v>547</v>
      </c>
      <c r="B38" s="32" t="s">
        <v>893</v>
      </c>
      <c r="C38" s="32" t="s">
        <v>1761</v>
      </c>
      <c r="D38" s="123">
        <f t="shared" si="0"/>
        <v>563220</v>
      </c>
      <c r="E38" s="11"/>
      <c r="F38" s="11"/>
      <c r="G38" s="129"/>
      <c r="H38" s="129">
        <v>563220</v>
      </c>
      <c r="I38" t="s">
        <v>893</v>
      </c>
    </row>
    <row r="39" spans="1:9" ht="21.75" customHeight="1" x14ac:dyDescent="0.25">
      <c r="A39" s="32" t="s">
        <v>549</v>
      </c>
      <c r="B39" s="32" t="s">
        <v>894</v>
      </c>
      <c r="C39" s="32" t="s">
        <v>1761</v>
      </c>
      <c r="D39" s="123">
        <f t="shared" si="0"/>
        <v>0</v>
      </c>
      <c r="E39" s="12"/>
      <c r="F39" s="12"/>
      <c r="G39" s="129"/>
      <c r="H39" s="129"/>
      <c r="I39" t="s">
        <v>894</v>
      </c>
    </row>
    <row r="40" spans="1:9" ht="21.75" customHeight="1" x14ac:dyDescent="0.25">
      <c r="A40" s="32" t="s">
        <v>551</v>
      </c>
      <c r="B40" s="32" t="s">
        <v>895</v>
      </c>
      <c r="C40" s="32" t="s">
        <v>1761</v>
      </c>
      <c r="D40" s="123">
        <f t="shared" si="0"/>
        <v>564000</v>
      </c>
      <c r="E40" s="11"/>
      <c r="F40" s="11"/>
      <c r="G40" s="129"/>
      <c r="H40" s="129">
        <v>564000</v>
      </c>
      <c r="I40" t="s">
        <v>895</v>
      </c>
    </row>
    <row r="41" spans="1:9" ht="21.75" customHeight="1" x14ac:dyDescent="0.25">
      <c r="A41" s="32" t="s">
        <v>553</v>
      </c>
      <c r="B41" s="32" t="s">
        <v>896</v>
      </c>
      <c r="C41" s="32" t="s">
        <v>1761</v>
      </c>
      <c r="D41" s="123">
        <f t="shared" si="0"/>
        <v>0</v>
      </c>
      <c r="E41" s="12"/>
      <c r="F41" s="12"/>
      <c r="G41" s="129"/>
      <c r="H41" s="129"/>
      <c r="I41" t="s">
        <v>896</v>
      </c>
    </row>
    <row r="42" spans="1:9" ht="21.75" customHeight="1" x14ac:dyDescent="0.25">
      <c r="A42" s="32" t="s">
        <v>555</v>
      </c>
      <c r="B42" s="32" t="s">
        <v>897</v>
      </c>
      <c r="C42" s="32" t="s">
        <v>1761</v>
      </c>
      <c r="D42" s="123">
        <f t="shared" si="0"/>
        <v>0</v>
      </c>
      <c r="E42" s="11"/>
      <c r="F42" s="11"/>
      <c r="G42" s="129"/>
      <c r="H42" s="129"/>
      <c r="I42" t="s">
        <v>897</v>
      </c>
    </row>
    <row r="43" spans="1:9" ht="21.75" customHeight="1" x14ac:dyDescent="0.25">
      <c r="A43" s="32" t="s">
        <v>557</v>
      </c>
      <c r="B43" s="32" t="s">
        <v>898</v>
      </c>
      <c r="C43" s="32" t="s">
        <v>1761</v>
      </c>
      <c r="D43" s="123">
        <f t="shared" si="0"/>
        <v>563220</v>
      </c>
      <c r="E43" s="12"/>
      <c r="F43" s="12">
        <v>563220</v>
      </c>
      <c r="G43" s="129"/>
      <c r="H43" s="129"/>
      <c r="I43" t="s">
        <v>898</v>
      </c>
    </row>
    <row r="44" spans="1:9" ht="21.75" customHeight="1" x14ac:dyDescent="0.25">
      <c r="A44" s="32" t="s">
        <v>559</v>
      </c>
      <c r="B44" s="32" t="s">
        <v>899</v>
      </c>
      <c r="C44" s="32" t="s">
        <v>1761</v>
      </c>
      <c r="D44" s="123">
        <f t="shared" si="0"/>
        <v>0</v>
      </c>
      <c r="E44" s="11"/>
      <c r="F44" s="11"/>
      <c r="G44" s="35"/>
      <c r="H44" s="35"/>
      <c r="I44" t="s">
        <v>899</v>
      </c>
    </row>
    <row r="45" spans="1:9" ht="21.75" customHeight="1" x14ac:dyDescent="0.25">
      <c r="A45" s="32" t="s">
        <v>561</v>
      </c>
      <c r="B45" s="32" t="s">
        <v>900</v>
      </c>
      <c r="C45" s="32" t="s">
        <v>1761</v>
      </c>
      <c r="D45" s="123">
        <f t="shared" si="0"/>
        <v>564000</v>
      </c>
      <c r="E45" s="11"/>
      <c r="F45" s="11"/>
      <c r="G45" s="129"/>
      <c r="H45" s="129">
        <v>564000</v>
      </c>
      <c r="I45" t="s">
        <v>900</v>
      </c>
    </row>
    <row r="46" spans="1:9" ht="21.75" customHeight="1" x14ac:dyDescent="0.25">
      <c r="A46" s="32" t="s">
        <v>563</v>
      </c>
      <c r="B46" s="32" t="s">
        <v>901</v>
      </c>
      <c r="C46" s="32" t="s">
        <v>1761</v>
      </c>
      <c r="D46" s="123">
        <f t="shared" si="0"/>
        <v>0</v>
      </c>
      <c r="E46" s="11"/>
      <c r="F46" s="11"/>
      <c r="G46" s="35"/>
      <c r="H46" s="35"/>
      <c r="I46" t="s">
        <v>901</v>
      </c>
    </row>
    <row r="47" spans="1:9" ht="21.75" customHeight="1" x14ac:dyDescent="0.25">
      <c r="A47" s="32" t="s">
        <v>565</v>
      </c>
      <c r="B47" s="32" t="s">
        <v>902</v>
      </c>
      <c r="C47" s="32" t="s">
        <v>1761</v>
      </c>
      <c r="D47" s="123">
        <f t="shared" si="0"/>
        <v>0</v>
      </c>
      <c r="E47" s="16"/>
      <c r="F47" s="16"/>
      <c r="G47" s="35"/>
      <c r="H47" s="35"/>
      <c r="I47" t="s">
        <v>902</v>
      </c>
    </row>
    <row r="48" spans="1:9" ht="21.75" customHeight="1" x14ac:dyDescent="0.25">
      <c r="A48" s="32" t="s">
        <v>732</v>
      </c>
      <c r="B48" s="32" t="s">
        <v>903</v>
      </c>
      <c r="C48" s="32" t="s">
        <v>1761</v>
      </c>
      <c r="D48" s="123">
        <f t="shared" si="0"/>
        <v>0</v>
      </c>
      <c r="E48" s="16"/>
      <c r="F48" s="16"/>
      <c r="G48" s="53"/>
      <c r="H48" s="53"/>
      <c r="I48" t="s">
        <v>903</v>
      </c>
    </row>
    <row r="49" spans="1:8" s="36" customFormat="1" ht="27" customHeight="1" x14ac:dyDescent="0.2">
      <c r="A49" s="33"/>
      <c r="B49" s="34" t="s">
        <v>379</v>
      </c>
      <c r="C49" s="34"/>
      <c r="D49" s="35">
        <f>SUM(D5:D48)</f>
        <v>10711860</v>
      </c>
      <c r="E49" s="35">
        <f>SUM(E5:E48)</f>
        <v>0</v>
      </c>
      <c r="F49" s="35">
        <f>SUM(F5:F48)</f>
        <v>3386100</v>
      </c>
      <c r="G49" s="35">
        <f t="shared" ref="G49:H49" si="1">SUM(G5:G48)</f>
        <v>564000</v>
      </c>
      <c r="H49" s="35">
        <f t="shared" si="1"/>
        <v>6761760</v>
      </c>
    </row>
    <row r="53" spans="1:8" x14ac:dyDescent="0.25">
      <c r="F53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B1"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5.42578125" bestFit="1" customWidth="1"/>
    <col min="3" max="3" width="6" bestFit="1" customWidth="1"/>
    <col min="4" max="4" width="15.7109375" style="76" customWidth="1"/>
    <col min="5" max="5" width="13.7109375" customWidth="1"/>
    <col min="6" max="6" width="15" customWidth="1"/>
    <col min="8" max="8" width="11.5703125" bestFit="1" customWidth="1"/>
  </cols>
  <sheetData>
    <row r="1" spans="1:9" ht="33" customHeight="1" x14ac:dyDescent="0.25">
      <c r="A1" s="161" t="s">
        <v>904</v>
      </c>
      <c r="B1" s="162"/>
      <c r="C1" s="162"/>
      <c r="D1" s="162"/>
      <c r="E1" s="162"/>
      <c r="F1" s="162"/>
    </row>
    <row r="3" spans="1:9" ht="24.75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4.75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4.75" customHeight="1" x14ac:dyDescent="0.25">
      <c r="A5" s="31" t="s">
        <v>382</v>
      </c>
      <c r="B5" s="32" t="s">
        <v>905</v>
      </c>
      <c r="C5" s="32" t="s">
        <v>1762</v>
      </c>
      <c r="D5" s="123">
        <f>SUM(E5:AH5)</f>
        <v>563220</v>
      </c>
      <c r="E5" s="11"/>
      <c r="F5" s="11">
        <v>563220</v>
      </c>
      <c r="G5" s="129"/>
      <c r="H5" s="129"/>
      <c r="I5" t="s">
        <v>905</v>
      </c>
    </row>
    <row r="6" spans="1:9" ht="24.75" customHeight="1" x14ac:dyDescent="0.25">
      <c r="A6" s="31" t="s">
        <v>384</v>
      </c>
      <c r="B6" s="32" t="s">
        <v>906</v>
      </c>
      <c r="C6" s="32" t="s">
        <v>1762</v>
      </c>
      <c r="D6" s="123">
        <f t="shared" ref="D6:D47" si="0">SUM(E6:AH6)</f>
        <v>0</v>
      </c>
      <c r="E6" s="12"/>
      <c r="F6" s="12"/>
      <c r="G6" s="129"/>
      <c r="H6" s="129"/>
      <c r="I6" t="s">
        <v>906</v>
      </c>
    </row>
    <row r="7" spans="1:9" ht="24.75" customHeight="1" x14ac:dyDescent="0.25">
      <c r="A7" s="31" t="s">
        <v>386</v>
      </c>
      <c r="B7" s="32" t="s">
        <v>907</v>
      </c>
      <c r="C7" s="32" t="s">
        <v>1762</v>
      </c>
      <c r="D7" s="123">
        <f t="shared" si="0"/>
        <v>564000</v>
      </c>
      <c r="E7" s="11"/>
      <c r="F7" s="11">
        <v>564000</v>
      </c>
      <c r="G7" s="129"/>
      <c r="H7" s="129"/>
      <c r="I7" t="s">
        <v>907</v>
      </c>
    </row>
    <row r="8" spans="1:9" ht="24.75" customHeight="1" x14ac:dyDescent="0.25">
      <c r="A8" s="31" t="s">
        <v>388</v>
      </c>
      <c r="B8" s="32" t="s">
        <v>908</v>
      </c>
      <c r="C8" s="32" t="s">
        <v>1762</v>
      </c>
      <c r="D8" s="123">
        <f t="shared" si="0"/>
        <v>563220</v>
      </c>
      <c r="E8" s="11"/>
      <c r="F8" s="11">
        <v>563220</v>
      </c>
      <c r="G8" s="129"/>
      <c r="H8" s="129"/>
      <c r="I8" t="s">
        <v>908</v>
      </c>
    </row>
    <row r="9" spans="1:9" ht="24.75" customHeight="1" x14ac:dyDescent="0.25">
      <c r="A9" s="31" t="s">
        <v>390</v>
      </c>
      <c r="B9" s="32" t="s">
        <v>909</v>
      </c>
      <c r="C9" s="32" t="s">
        <v>1762</v>
      </c>
      <c r="D9" s="123">
        <f t="shared" si="0"/>
        <v>0</v>
      </c>
      <c r="E9" s="11"/>
      <c r="F9" s="11"/>
      <c r="G9" s="129"/>
      <c r="H9" s="129"/>
      <c r="I9" t="s">
        <v>909</v>
      </c>
    </row>
    <row r="10" spans="1:9" ht="24.75" customHeight="1" x14ac:dyDescent="0.25">
      <c r="A10" s="31" t="s">
        <v>392</v>
      </c>
      <c r="B10" s="32" t="s">
        <v>910</v>
      </c>
      <c r="C10" s="32" t="s">
        <v>1762</v>
      </c>
      <c r="D10" s="123">
        <f t="shared" si="0"/>
        <v>564000</v>
      </c>
      <c r="E10" s="12"/>
      <c r="F10" s="12">
        <v>564000</v>
      </c>
      <c r="G10" s="129"/>
      <c r="H10" s="129"/>
      <c r="I10" t="s">
        <v>910</v>
      </c>
    </row>
    <row r="11" spans="1:9" ht="24.75" customHeight="1" x14ac:dyDescent="0.25">
      <c r="A11" s="31" t="s">
        <v>394</v>
      </c>
      <c r="B11" s="32" t="s">
        <v>911</v>
      </c>
      <c r="C11" s="32" t="s">
        <v>1762</v>
      </c>
      <c r="D11" s="123">
        <f t="shared" si="0"/>
        <v>564000</v>
      </c>
      <c r="E11" s="11"/>
      <c r="F11" s="11">
        <v>564000</v>
      </c>
      <c r="G11" s="129"/>
      <c r="H11" s="129"/>
      <c r="I11" t="s">
        <v>911</v>
      </c>
    </row>
    <row r="12" spans="1:9" ht="24.75" customHeight="1" x14ac:dyDescent="0.25">
      <c r="A12" s="31" t="s">
        <v>396</v>
      </c>
      <c r="B12" s="32" t="s">
        <v>912</v>
      </c>
      <c r="C12" s="32" t="s">
        <v>1762</v>
      </c>
      <c r="D12" s="123">
        <f t="shared" si="0"/>
        <v>0</v>
      </c>
      <c r="E12" s="11"/>
      <c r="F12" s="11"/>
      <c r="G12" s="129"/>
      <c r="H12" s="129"/>
      <c r="I12" t="s">
        <v>912</v>
      </c>
    </row>
    <row r="13" spans="1:9" ht="24.75" customHeight="1" x14ac:dyDescent="0.25">
      <c r="A13" s="31" t="s">
        <v>398</v>
      </c>
      <c r="B13" s="32" t="s">
        <v>913</v>
      </c>
      <c r="C13" s="32" t="s">
        <v>1762</v>
      </c>
      <c r="D13" s="123">
        <f t="shared" si="0"/>
        <v>564000</v>
      </c>
      <c r="E13" s="11"/>
      <c r="F13" s="11">
        <v>564000</v>
      </c>
      <c r="G13" s="129"/>
      <c r="H13" s="129"/>
      <c r="I13" t="s">
        <v>913</v>
      </c>
    </row>
    <row r="14" spans="1:9" ht="24.75" customHeight="1" x14ac:dyDescent="0.25">
      <c r="A14" s="31" t="s">
        <v>400</v>
      </c>
      <c r="B14" s="32" t="s">
        <v>914</v>
      </c>
      <c r="C14" s="32" t="s">
        <v>1762</v>
      </c>
      <c r="D14" s="123">
        <f t="shared" si="0"/>
        <v>563220</v>
      </c>
      <c r="E14" s="11"/>
      <c r="F14" s="11"/>
      <c r="G14" s="129"/>
      <c r="H14" s="129">
        <v>563220</v>
      </c>
      <c r="I14" t="s">
        <v>914</v>
      </c>
    </row>
    <row r="15" spans="1:9" ht="24.75" customHeight="1" x14ac:dyDescent="0.25">
      <c r="A15" s="31" t="s">
        <v>402</v>
      </c>
      <c r="B15" s="32" t="s">
        <v>915</v>
      </c>
      <c r="C15" s="32" t="s">
        <v>1762</v>
      </c>
      <c r="D15" s="123">
        <f t="shared" si="0"/>
        <v>563000</v>
      </c>
      <c r="E15" s="11"/>
      <c r="F15" s="11">
        <v>563000</v>
      </c>
      <c r="G15" s="129"/>
      <c r="H15" s="129"/>
      <c r="I15" t="s">
        <v>915</v>
      </c>
    </row>
    <row r="16" spans="1:9" ht="24.75" customHeight="1" x14ac:dyDescent="0.25">
      <c r="A16" s="31" t="s">
        <v>404</v>
      </c>
      <c r="B16" s="32" t="s">
        <v>916</v>
      </c>
      <c r="C16" s="32" t="s">
        <v>1762</v>
      </c>
      <c r="D16" s="123">
        <f t="shared" si="0"/>
        <v>0</v>
      </c>
      <c r="E16" s="11"/>
      <c r="F16" s="11"/>
      <c r="G16" s="129"/>
      <c r="H16" s="129"/>
      <c r="I16" t="s">
        <v>916</v>
      </c>
    </row>
    <row r="17" spans="1:9" ht="24.75" customHeight="1" x14ac:dyDescent="0.25">
      <c r="A17" s="31" t="s">
        <v>406</v>
      </c>
      <c r="B17" s="32" t="s">
        <v>917</v>
      </c>
      <c r="C17" s="32" t="s">
        <v>1762</v>
      </c>
      <c r="D17" s="123">
        <f t="shared" si="0"/>
        <v>563220</v>
      </c>
      <c r="E17" s="12"/>
      <c r="F17" s="12">
        <v>563220</v>
      </c>
      <c r="G17" s="129"/>
      <c r="H17" s="129"/>
      <c r="I17" t="s">
        <v>917</v>
      </c>
    </row>
    <row r="18" spans="1:9" ht="24.75" customHeight="1" x14ac:dyDescent="0.25">
      <c r="A18" s="31" t="s">
        <v>408</v>
      </c>
      <c r="B18" s="32" t="s">
        <v>918</v>
      </c>
      <c r="C18" s="32" t="s">
        <v>1762</v>
      </c>
      <c r="D18" s="123">
        <f t="shared" si="0"/>
        <v>564000</v>
      </c>
      <c r="E18" s="11"/>
      <c r="F18" s="11">
        <v>564000</v>
      </c>
      <c r="G18" s="129"/>
      <c r="H18" s="129"/>
      <c r="I18" t="s">
        <v>918</v>
      </c>
    </row>
    <row r="19" spans="1:9" ht="24.75" customHeight="1" x14ac:dyDescent="0.25">
      <c r="A19" s="31" t="s">
        <v>410</v>
      </c>
      <c r="B19" s="32" t="s">
        <v>919</v>
      </c>
      <c r="C19" s="32" t="s">
        <v>1762</v>
      </c>
      <c r="D19" s="123">
        <f t="shared" si="0"/>
        <v>0</v>
      </c>
      <c r="E19" s="11"/>
      <c r="F19" s="11"/>
      <c r="G19" s="129"/>
      <c r="H19" s="129"/>
      <c r="I19" t="s">
        <v>919</v>
      </c>
    </row>
    <row r="20" spans="1:9" ht="24.75" customHeight="1" x14ac:dyDescent="0.25">
      <c r="A20" s="31" t="s">
        <v>412</v>
      </c>
      <c r="B20" s="32" t="s">
        <v>920</v>
      </c>
      <c r="C20" s="32" t="s">
        <v>1762</v>
      </c>
      <c r="D20" s="123">
        <f t="shared" si="0"/>
        <v>0</v>
      </c>
      <c r="E20" s="11"/>
      <c r="F20" s="11"/>
      <c r="G20" s="129"/>
      <c r="H20" s="129"/>
      <c r="I20" t="s">
        <v>920</v>
      </c>
    </row>
    <row r="21" spans="1:9" ht="24.75" customHeight="1" x14ac:dyDescent="0.25">
      <c r="A21" s="31" t="s">
        <v>414</v>
      </c>
      <c r="B21" s="32" t="s">
        <v>921</v>
      </c>
      <c r="C21" s="32" t="s">
        <v>1762</v>
      </c>
      <c r="D21" s="123">
        <f t="shared" si="0"/>
        <v>0</v>
      </c>
      <c r="E21" s="11"/>
      <c r="F21" s="11"/>
      <c r="G21" s="129"/>
      <c r="H21" s="129"/>
      <c r="I21" t="s">
        <v>921</v>
      </c>
    </row>
    <row r="22" spans="1:9" ht="24.75" customHeight="1" x14ac:dyDescent="0.25">
      <c r="A22" s="31" t="s">
        <v>416</v>
      </c>
      <c r="B22" s="32" t="s">
        <v>922</v>
      </c>
      <c r="C22" s="32" t="s">
        <v>1762</v>
      </c>
      <c r="D22" s="123">
        <f t="shared" si="0"/>
        <v>0</v>
      </c>
      <c r="E22" s="11"/>
      <c r="F22" s="11"/>
      <c r="G22" s="129"/>
      <c r="H22" s="129"/>
      <c r="I22" t="s">
        <v>922</v>
      </c>
    </row>
    <row r="23" spans="1:9" ht="24.75" customHeight="1" x14ac:dyDescent="0.25">
      <c r="A23" s="31" t="s">
        <v>418</v>
      </c>
      <c r="B23" s="32" t="s">
        <v>923</v>
      </c>
      <c r="C23" s="32" t="s">
        <v>1762</v>
      </c>
      <c r="D23" s="123">
        <f t="shared" si="0"/>
        <v>564000</v>
      </c>
      <c r="E23" s="12"/>
      <c r="F23" s="12">
        <v>564000</v>
      </c>
      <c r="G23" s="129"/>
      <c r="H23" s="129"/>
      <c r="I23" t="s">
        <v>923</v>
      </c>
    </row>
    <row r="24" spans="1:9" ht="24.75" customHeight="1" x14ac:dyDescent="0.25">
      <c r="A24" s="31" t="s">
        <v>420</v>
      </c>
      <c r="B24" s="32" t="s">
        <v>924</v>
      </c>
      <c r="C24" s="32" t="s">
        <v>1762</v>
      </c>
      <c r="D24" s="123">
        <f t="shared" si="0"/>
        <v>1127220</v>
      </c>
      <c r="E24" s="11"/>
      <c r="F24" s="11">
        <v>564000</v>
      </c>
      <c r="G24" s="129"/>
      <c r="H24" s="129">
        <v>563220</v>
      </c>
      <c r="I24" t="s">
        <v>924</v>
      </c>
    </row>
    <row r="25" spans="1:9" ht="24.75" customHeight="1" x14ac:dyDescent="0.25">
      <c r="A25" s="31" t="s">
        <v>422</v>
      </c>
      <c r="B25" s="32" t="s">
        <v>925</v>
      </c>
      <c r="C25" s="32" t="s">
        <v>1762</v>
      </c>
      <c r="D25" s="123">
        <f t="shared" si="0"/>
        <v>0</v>
      </c>
      <c r="E25" s="11"/>
      <c r="F25" s="11"/>
      <c r="G25" s="129"/>
      <c r="H25" s="129"/>
      <c r="I25" t="s">
        <v>925</v>
      </c>
    </row>
    <row r="26" spans="1:9" ht="24.75" customHeight="1" x14ac:dyDescent="0.25">
      <c r="A26" s="31" t="s">
        <v>424</v>
      </c>
      <c r="B26" s="32" t="s">
        <v>926</v>
      </c>
      <c r="C26" s="32" t="s">
        <v>1762</v>
      </c>
      <c r="D26" s="123">
        <f t="shared" si="0"/>
        <v>563220</v>
      </c>
      <c r="E26" s="12"/>
      <c r="F26" s="12">
        <v>563220</v>
      </c>
      <c r="G26" s="129"/>
      <c r="H26" s="129"/>
      <c r="I26" t="s">
        <v>926</v>
      </c>
    </row>
    <row r="27" spans="1:9" ht="24.75" customHeight="1" x14ac:dyDescent="0.25">
      <c r="A27" s="31" t="s">
        <v>426</v>
      </c>
      <c r="B27" s="32" t="s">
        <v>927</v>
      </c>
      <c r="C27" s="32" t="s">
        <v>1762</v>
      </c>
      <c r="D27" s="123">
        <f t="shared" si="0"/>
        <v>0</v>
      </c>
      <c r="E27" s="11"/>
      <c r="F27" s="11"/>
      <c r="G27" s="129"/>
      <c r="H27" s="129"/>
      <c r="I27" t="s">
        <v>927</v>
      </c>
    </row>
    <row r="28" spans="1:9" ht="24.75" customHeight="1" x14ac:dyDescent="0.25">
      <c r="A28" s="31" t="s">
        <v>428</v>
      </c>
      <c r="B28" s="32" t="s">
        <v>928</v>
      </c>
      <c r="C28" s="32" t="s">
        <v>1762</v>
      </c>
      <c r="D28" s="123">
        <f t="shared" si="0"/>
        <v>564000</v>
      </c>
      <c r="E28" s="11"/>
      <c r="F28" s="11">
        <v>564000</v>
      </c>
      <c r="G28" s="129"/>
      <c r="H28" s="129"/>
      <c r="I28" t="s">
        <v>928</v>
      </c>
    </row>
    <row r="29" spans="1:9" ht="24.75" customHeight="1" x14ac:dyDescent="0.25">
      <c r="A29" s="31" t="s">
        <v>430</v>
      </c>
      <c r="B29" s="32" t="s">
        <v>929</v>
      </c>
      <c r="C29" s="32" t="s">
        <v>1762</v>
      </c>
      <c r="D29" s="123">
        <f t="shared" si="0"/>
        <v>580000</v>
      </c>
      <c r="E29" s="11"/>
      <c r="F29" s="11">
        <v>580000</v>
      </c>
      <c r="G29" s="129"/>
      <c r="H29" s="129"/>
      <c r="I29" t="s">
        <v>929</v>
      </c>
    </row>
    <row r="30" spans="1:9" ht="24.75" customHeight="1" x14ac:dyDescent="0.25">
      <c r="A30" s="31" t="s">
        <v>432</v>
      </c>
      <c r="B30" s="32" t="s">
        <v>930</v>
      </c>
      <c r="C30" s="32" t="s">
        <v>1762</v>
      </c>
      <c r="D30" s="123">
        <f t="shared" si="0"/>
        <v>0</v>
      </c>
      <c r="E30" s="11"/>
      <c r="F30" s="11"/>
      <c r="G30" s="129"/>
      <c r="H30" s="129"/>
      <c r="I30" t="s">
        <v>930</v>
      </c>
    </row>
    <row r="31" spans="1:9" ht="24.75" customHeight="1" x14ac:dyDescent="0.25">
      <c r="A31" s="31" t="s">
        <v>434</v>
      </c>
      <c r="B31" s="32" t="s">
        <v>931</v>
      </c>
      <c r="C31" s="32" t="s">
        <v>1762</v>
      </c>
      <c r="D31" s="123">
        <f t="shared" si="0"/>
        <v>563220</v>
      </c>
      <c r="E31" s="11"/>
      <c r="F31" s="11">
        <v>563220</v>
      </c>
      <c r="G31" s="129"/>
      <c r="H31" s="129"/>
      <c r="I31" t="s">
        <v>931</v>
      </c>
    </row>
    <row r="32" spans="1:9" ht="24.75" customHeight="1" x14ac:dyDescent="0.25">
      <c r="A32" s="31" t="s">
        <v>436</v>
      </c>
      <c r="B32" s="32" t="s">
        <v>932</v>
      </c>
      <c r="C32" s="32" t="s">
        <v>1762</v>
      </c>
      <c r="D32" s="123">
        <f t="shared" si="0"/>
        <v>570000</v>
      </c>
      <c r="E32" s="11"/>
      <c r="F32" s="11">
        <v>570000</v>
      </c>
      <c r="G32" s="129"/>
      <c r="H32" s="129"/>
      <c r="I32" t="s">
        <v>932</v>
      </c>
    </row>
    <row r="33" spans="1:9" ht="24.75" customHeight="1" x14ac:dyDescent="0.25">
      <c r="A33" s="31" t="s">
        <v>438</v>
      </c>
      <c r="B33" s="32" t="s">
        <v>350</v>
      </c>
      <c r="C33" s="32" t="s">
        <v>1762</v>
      </c>
      <c r="D33" s="123">
        <f t="shared" si="0"/>
        <v>564000</v>
      </c>
      <c r="E33" s="11"/>
      <c r="F33" s="11">
        <v>564000</v>
      </c>
      <c r="G33" s="129"/>
      <c r="H33" s="129"/>
      <c r="I33" t="s">
        <v>350</v>
      </c>
    </row>
    <row r="34" spans="1:9" ht="24.75" customHeight="1" x14ac:dyDescent="0.25">
      <c r="A34" s="31" t="s">
        <v>440</v>
      </c>
      <c r="B34" s="32" t="s">
        <v>933</v>
      </c>
      <c r="C34" s="32" t="s">
        <v>1762</v>
      </c>
      <c r="D34" s="123">
        <f t="shared" si="0"/>
        <v>563220</v>
      </c>
      <c r="E34" s="12"/>
      <c r="F34" s="12">
        <v>563220</v>
      </c>
      <c r="G34" s="129"/>
      <c r="H34" s="129"/>
      <c r="I34" t="s">
        <v>933</v>
      </c>
    </row>
    <row r="35" spans="1:9" ht="24.75" customHeight="1" x14ac:dyDescent="0.25">
      <c r="A35" s="31" t="s">
        <v>442</v>
      </c>
      <c r="B35" s="32" t="s">
        <v>934</v>
      </c>
      <c r="C35" s="32" t="s">
        <v>1762</v>
      </c>
      <c r="D35" s="123">
        <f t="shared" si="0"/>
        <v>563220</v>
      </c>
      <c r="E35" s="11"/>
      <c r="F35" s="11"/>
      <c r="G35" s="129"/>
      <c r="H35" s="129">
        <v>563220</v>
      </c>
      <c r="I35" t="s">
        <v>934</v>
      </c>
    </row>
    <row r="36" spans="1:9" ht="24.75" customHeight="1" x14ac:dyDescent="0.25">
      <c r="A36" s="31" t="s">
        <v>444</v>
      </c>
      <c r="B36" s="32" t="s">
        <v>935</v>
      </c>
      <c r="C36" s="32" t="s">
        <v>1762</v>
      </c>
      <c r="D36" s="123">
        <f t="shared" si="0"/>
        <v>564000</v>
      </c>
      <c r="E36" s="11"/>
      <c r="F36" s="11">
        <v>564000</v>
      </c>
      <c r="G36" s="129"/>
      <c r="H36" s="129"/>
      <c r="I36" t="s">
        <v>935</v>
      </c>
    </row>
    <row r="37" spans="1:9" ht="24.75" customHeight="1" x14ac:dyDescent="0.25">
      <c r="A37" s="31" t="s">
        <v>445</v>
      </c>
      <c r="B37" s="32" t="s">
        <v>936</v>
      </c>
      <c r="C37" s="32" t="s">
        <v>1762</v>
      </c>
      <c r="D37" s="123">
        <f t="shared" si="0"/>
        <v>0</v>
      </c>
      <c r="E37" s="11"/>
      <c r="F37" s="11"/>
      <c r="G37" s="129"/>
      <c r="H37" s="129"/>
      <c r="I37" t="s">
        <v>936</v>
      </c>
    </row>
    <row r="38" spans="1:9" ht="24.75" customHeight="1" x14ac:dyDescent="0.25">
      <c r="A38" s="31" t="s">
        <v>547</v>
      </c>
      <c r="B38" s="32" t="s">
        <v>937</v>
      </c>
      <c r="C38" s="32" t="s">
        <v>1762</v>
      </c>
      <c r="D38" s="123">
        <f t="shared" si="0"/>
        <v>563220</v>
      </c>
      <c r="E38" s="11"/>
      <c r="F38" s="11">
        <v>563220</v>
      </c>
      <c r="G38" s="129"/>
      <c r="H38" s="129"/>
      <c r="I38" t="s">
        <v>937</v>
      </c>
    </row>
    <row r="39" spans="1:9" ht="24.75" customHeight="1" x14ac:dyDescent="0.25">
      <c r="A39" s="31" t="s">
        <v>549</v>
      </c>
      <c r="B39" s="32" t="s">
        <v>938</v>
      </c>
      <c r="C39" s="32" t="s">
        <v>1762</v>
      </c>
      <c r="D39" s="123">
        <f t="shared" si="0"/>
        <v>563220</v>
      </c>
      <c r="E39" s="12"/>
      <c r="F39" s="12">
        <v>563220</v>
      </c>
      <c r="G39" s="129"/>
      <c r="H39" s="129"/>
      <c r="I39" t="s">
        <v>938</v>
      </c>
    </row>
    <row r="40" spans="1:9" ht="24.75" customHeight="1" x14ac:dyDescent="0.25">
      <c r="A40" s="31" t="s">
        <v>551</v>
      </c>
      <c r="B40" s="32" t="s">
        <v>939</v>
      </c>
      <c r="C40" s="32" t="s">
        <v>1762</v>
      </c>
      <c r="D40" s="123">
        <f t="shared" si="0"/>
        <v>564000</v>
      </c>
      <c r="E40" s="11"/>
      <c r="F40" s="11">
        <v>564000</v>
      </c>
      <c r="G40" s="129"/>
      <c r="H40" s="129"/>
      <c r="I40" t="s">
        <v>939</v>
      </c>
    </row>
    <row r="41" spans="1:9" ht="24.75" customHeight="1" x14ac:dyDescent="0.25">
      <c r="A41" s="31" t="s">
        <v>553</v>
      </c>
      <c r="B41" s="32" t="s">
        <v>940</v>
      </c>
      <c r="C41" s="32" t="s">
        <v>1762</v>
      </c>
      <c r="D41" s="123">
        <f t="shared" si="0"/>
        <v>0</v>
      </c>
      <c r="E41" s="12"/>
      <c r="F41" s="12"/>
      <c r="G41" s="129"/>
      <c r="H41" s="129"/>
      <c r="I41" t="s">
        <v>940</v>
      </c>
    </row>
    <row r="42" spans="1:9" ht="24.75" customHeight="1" x14ac:dyDescent="0.25">
      <c r="A42" s="31" t="s">
        <v>555</v>
      </c>
      <c r="B42" s="32" t="s">
        <v>941</v>
      </c>
      <c r="C42" s="32" t="s">
        <v>1762</v>
      </c>
      <c r="D42" s="123">
        <f t="shared" si="0"/>
        <v>564000</v>
      </c>
      <c r="E42" s="11"/>
      <c r="F42" s="11">
        <v>564000</v>
      </c>
      <c r="G42" s="129"/>
      <c r="H42" s="129"/>
      <c r="I42" t="s">
        <v>941</v>
      </c>
    </row>
    <row r="43" spans="1:9" ht="24.75" customHeight="1" x14ac:dyDescent="0.25">
      <c r="A43" s="31" t="s">
        <v>557</v>
      </c>
      <c r="B43" s="32" t="s">
        <v>942</v>
      </c>
      <c r="C43" s="32" t="s">
        <v>1762</v>
      </c>
      <c r="D43" s="123">
        <f t="shared" si="0"/>
        <v>0</v>
      </c>
      <c r="E43" s="12"/>
      <c r="F43" s="12"/>
      <c r="G43" s="129"/>
      <c r="H43" s="129"/>
      <c r="I43" t="s">
        <v>942</v>
      </c>
    </row>
    <row r="44" spans="1:9" ht="24.75" customHeight="1" x14ac:dyDescent="0.25">
      <c r="A44" s="31" t="s">
        <v>559</v>
      </c>
      <c r="B44" s="32" t="s">
        <v>943</v>
      </c>
      <c r="C44" s="32" t="s">
        <v>1762</v>
      </c>
      <c r="D44" s="123">
        <f t="shared" si="0"/>
        <v>0</v>
      </c>
      <c r="E44" s="11"/>
      <c r="F44" s="11"/>
      <c r="G44" s="35"/>
      <c r="H44" s="35"/>
      <c r="I44" t="s">
        <v>943</v>
      </c>
    </row>
    <row r="45" spans="1:9" ht="24.75" customHeight="1" x14ac:dyDescent="0.25">
      <c r="A45" s="31" t="s">
        <v>561</v>
      </c>
      <c r="B45" s="32" t="s">
        <v>944</v>
      </c>
      <c r="C45" s="32" t="s">
        <v>1762</v>
      </c>
      <c r="D45" s="123">
        <f t="shared" si="0"/>
        <v>0</v>
      </c>
      <c r="E45" s="11"/>
      <c r="F45" s="11"/>
      <c r="G45" s="129"/>
      <c r="H45" s="129"/>
      <c r="I45" t="s">
        <v>944</v>
      </c>
    </row>
    <row r="46" spans="1:9" ht="24.75" customHeight="1" x14ac:dyDescent="0.25">
      <c r="A46" s="31" t="s">
        <v>563</v>
      </c>
      <c r="B46" s="32" t="s">
        <v>945</v>
      </c>
      <c r="C46" s="32" t="s">
        <v>1762</v>
      </c>
      <c r="D46" s="123">
        <f t="shared" si="0"/>
        <v>0</v>
      </c>
      <c r="E46" s="11"/>
      <c r="F46" s="11"/>
      <c r="G46" s="35"/>
      <c r="H46" s="35"/>
      <c r="I46" t="s">
        <v>945</v>
      </c>
    </row>
    <row r="47" spans="1:9" ht="24.75" customHeight="1" x14ac:dyDescent="0.25">
      <c r="A47" s="31" t="s">
        <v>565</v>
      </c>
      <c r="B47" s="32" t="s">
        <v>946</v>
      </c>
      <c r="C47" s="32" t="s">
        <v>1762</v>
      </c>
      <c r="D47" s="123">
        <f t="shared" si="0"/>
        <v>564000</v>
      </c>
      <c r="E47" s="16"/>
      <c r="F47" s="54">
        <v>564000</v>
      </c>
      <c r="G47" s="35"/>
      <c r="H47" s="35"/>
      <c r="I47" t="s">
        <v>946</v>
      </c>
    </row>
    <row r="48" spans="1:9" s="36" customFormat="1" ht="22.5" customHeight="1" x14ac:dyDescent="0.2">
      <c r="A48" s="33"/>
      <c r="B48" s="34" t="s">
        <v>379</v>
      </c>
      <c r="C48" s="34"/>
      <c r="D48" s="35">
        <f>SUM(D5:D47)</f>
        <v>15240420</v>
      </c>
      <c r="E48" s="35">
        <f>SUM(E5:E47)</f>
        <v>0</v>
      </c>
      <c r="F48" s="35">
        <f>SUM(F5:F47)</f>
        <v>13550760</v>
      </c>
      <c r="G48" s="35">
        <f t="shared" ref="G48:H48" si="1">SUM(G5:G47)</f>
        <v>0</v>
      </c>
      <c r="H48" s="35">
        <f t="shared" si="1"/>
        <v>1689660</v>
      </c>
    </row>
    <row r="49" spans="4:8" customFormat="1" x14ac:dyDescent="0.25">
      <c r="D49" s="76"/>
      <c r="G49" s="35"/>
      <c r="H49" s="35"/>
    </row>
    <row r="50" spans="4:8" customFormat="1" x14ac:dyDescent="0.25">
      <c r="D50" s="76"/>
      <c r="F50" s="37"/>
    </row>
    <row r="51" spans="4:8" customFormat="1" x14ac:dyDescent="0.25">
      <c r="D51" s="76"/>
    </row>
    <row r="52" spans="4:8" customFormat="1" x14ac:dyDescent="0.25">
      <c r="D52" s="76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0" workbookViewId="0">
      <selection activeCell="G40" sqref="G1:H1048576"/>
    </sheetView>
  </sheetViews>
  <sheetFormatPr defaultColWidth="8.85546875" defaultRowHeight="15" x14ac:dyDescent="0.25"/>
  <cols>
    <col min="1" max="1" width="4.85546875" style="19" bestFit="1" customWidth="1"/>
    <col min="2" max="2" width="24.42578125" bestFit="1" customWidth="1"/>
    <col min="3" max="3" width="6" bestFit="1" customWidth="1"/>
    <col min="4" max="4" width="15.28515625" style="76" customWidth="1"/>
    <col min="5" max="5" width="14.140625" customWidth="1"/>
    <col min="6" max="6" width="15.5703125" customWidth="1"/>
    <col min="8" max="8" width="11.5703125" bestFit="1" customWidth="1"/>
  </cols>
  <sheetData>
    <row r="1" spans="1:9" ht="35.25" customHeight="1" x14ac:dyDescent="0.25">
      <c r="A1" s="161" t="s">
        <v>947</v>
      </c>
      <c r="B1" s="162"/>
      <c r="C1" s="162"/>
      <c r="D1" s="162"/>
      <c r="E1" s="162"/>
      <c r="F1" s="162"/>
    </row>
    <row r="3" spans="1:9" ht="24" customHeight="1" x14ac:dyDescent="0.25">
      <c r="A3" s="163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4" customHeight="1" x14ac:dyDescent="0.25">
      <c r="A4" s="164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4" customHeight="1" x14ac:dyDescent="0.25">
      <c r="A5" s="31" t="s">
        <v>382</v>
      </c>
      <c r="B5" s="32" t="s">
        <v>948</v>
      </c>
      <c r="C5" s="32" t="s">
        <v>1763</v>
      </c>
      <c r="D5" s="123">
        <f>SUM(E5:AA5)</f>
        <v>0</v>
      </c>
      <c r="E5" s="11"/>
      <c r="F5" s="11"/>
      <c r="G5" s="129"/>
      <c r="H5" s="129"/>
      <c r="I5" t="s">
        <v>948</v>
      </c>
    </row>
    <row r="6" spans="1:9" ht="24" customHeight="1" x14ac:dyDescent="0.25">
      <c r="A6" s="31">
        <f>+A5+1</f>
        <v>2</v>
      </c>
      <c r="B6" s="32" t="s">
        <v>949</v>
      </c>
      <c r="C6" s="32" t="s">
        <v>1763</v>
      </c>
      <c r="D6" s="123">
        <f t="shared" ref="D6:D45" si="0">SUM(E6:AA6)</f>
        <v>0</v>
      </c>
      <c r="E6" s="12"/>
      <c r="F6" s="12"/>
      <c r="G6" s="129"/>
      <c r="H6" s="129"/>
      <c r="I6" t="s">
        <v>949</v>
      </c>
    </row>
    <row r="7" spans="1:9" ht="24" customHeight="1" x14ac:dyDescent="0.25">
      <c r="A7" s="86">
        <f t="shared" ref="A7:A45" si="1">+A6+1</f>
        <v>3</v>
      </c>
      <c r="B7" s="32" t="s">
        <v>950</v>
      </c>
      <c r="C7" s="32" t="s">
        <v>1763</v>
      </c>
      <c r="D7" s="123">
        <f t="shared" si="0"/>
        <v>563220</v>
      </c>
      <c r="E7" s="11"/>
      <c r="F7" s="11">
        <v>563220</v>
      </c>
      <c r="G7" s="129"/>
      <c r="H7" s="129"/>
      <c r="I7" t="s">
        <v>950</v>
      </c>
    </row>
    <row r="8" spans="1:9" ht="24" customHeight="1" x14ac:dyDescent="0.25">
      <c r="A8" s="86">
        <f t="shared" si="1"/>
        <v>4</v>
      </c>
      <c r="B8" s="32" t="s">
        <v>951</v>
      </c>
      <c r="C8" s="32" t="s">
        <v>1763</v>
      </c>
      <c r="D8" s="123">
        <f t="shared" si="0"/>
        <v>564000</v>
      </c>
      <c r="E8" s="11"/>
      <c r="F8" s="11"/>
      <c r="G8" s="129"/>
      <c r="H8" s="129">
        <v>564000</v>
      </c>
      <c r="I8" t="s">
        <v>951</v>
      </c>
    </row>
    <row r="9" spans="1:9" ht="24" customHeight="1" x14ac:dyDescent="0.25">
      <c r="A9" s="86">
        <f t="shared" si="1"/>
        <v>5</v>
      </c>
      <c r="B9" s="32" t="s">
        <v>952</v>
      </c>
      <c r="C9" s="32" t="s">
        <v>1763</v>
      </c>
      <c r="D9" s="123">
        <f t="shared" si="0"/>
        <v>0</v>
      </c>
      <c r="E9" s="11"/>
      <c r="F9" s="11"/>
      <c r="G9" s="129"/>
      <c r="H9" s="129"/>
      <c r="I9" t="s">
        <v>952</v>
      </c>
    </row>
    <row r="10" spans="1:9" ht="24" customHeight="1" x14ac:dyDescent="0.25">
      <c r="A10" s="86">
        <f t="shared" si="1"/>
        <v>6</v>
      </c>
      <c r="B10" s="32" t="s">
        <v>953</v>
      </c>
      <c r="C10" s="32" t="s">
        <v>1763</v>
      </c>
      <c r="D10" s="123">
        <f t="shared" si="0"/>
        <v>0</v>
      </c>
      <c r="E10" s="12"/>
      <c r="F10" s="12"/>
      <c r="G10" s="129"/>
      <c r="H10" s="129"/>
      <c r="I10" t="s">
        <v>953</v>
      </c>
    </row>
    <row r="11" spans="1:9" ht="24" customHeight="1" x14ac:dyDescent="0.25">
      <c r="A11" s="86">
        <f t="shared" si="1"/>
        <v>7</v>
      </c>
      <c r="B11" s="32" t="s">
        <v>954</v>
      </c>
      <c r="C11" s="32" t="s">
        <v>1763</v>
      </c>
      <c r="D11" s="123">
        <f t="shared" si="0"/>
        <v>0</v>
      </c>
      <c r="E11" s="11"/>
      <c r="F11" s="11"/>
      <c r="G11" s="129"/>
      <c r="H11" s="129"/>
      <c r="I11" t="s">
        <v>954</v>
      </c>
    </row>
    <row r="12" spans="1:9" ht="24" customHeight="1" x14ac:dyDescent="0.25">
      <c r="A12" s="86">
        <f t="shared" si="1"/>
        <v>8</v>
      </c>
      <c r="B12" s="32" t="s">
        <v>955</v>
      </c>
      <c r="C12" s="32" t="s">
        <v>1763</v>
      </c>
      <c r="D12" s="123">
        <f t="shared" si="0"/>
        <v>564000</v>
      </c>
      <c r="E12" s="11"/>
      <c r="F12" s="11">
        <v>564000</v>
      </c>
      <c r="G12" s="129"/>
      <c r="H12" s="129"/>
      <c r="I12" t="s">
        <v>955</v>
      </c>
    </row>
    <row r="13" spans="1:9" ht="24" customHeight="1" x14ac:dyDescent="0.25">
      <c r="A13" s="86">
        <f t="shared" si="1"/>
        <v>9</v>
      </c>
      <c r="B13" s="32" t="s">
        <v>956</v>
      </c>
      <c r="C13" s="32" t="s">
        <v>1763</v>
      </c>
      <c r="D13" s="123">
        <f t="shared" si="0"/>
        <v>563500</v>
      </c>
      <c r="E13" s="11"/>
      <c r="F13" s="11"/>
      <c r="G13" s="129"/>
      <c r="H13" s="129">
        <v>563500</v>
      </c>
      <c r="I13" t="s">
        <v>956</v>
      </c>
    </row>
    <row r="14" spans="1:9" ht="24" customHeight="1" x14ac:dyDescent="0.25">
      <c r="A14" s="86">
        <f t="shared" si="1"/>
        <v>10</v>
      </c>
      <c r="B14" s="32" t="s">
        <v>957</v>
      </c>
      <c r="C14" s="32" t="s">
        <v>1763</v>
      </c>
      <c r="D14" s="123">
        <f t="shared" si="0"/>
        <v>563220</v>
      </c>
      <c r="E14" s="11"/>
      <c r="F14" s="11"/>
      <c r="G14" s="129"/>
      <c r="H14" s="129">
        <v>563220</v>
      </c>
      <c r="I14" t="s">
        <v>957</v>
      </c>
    </row>
    <row r="15" spans="1:9" ht="24" customHeight="1" x14ac:dyDescent="0.25">
      <c r="A15" s="86">
        <f t="shared" si="1"/>
        <v>11</v>
      </c>
      <c r="B15" s="32" t="s">
        <v>958</v>
      </c>
      <c r="C15" s="32" t="s">
        <v>1763</v>
      </c>
      <c r="D15" s="123">
        <f t="shared" si="0"/>
        <v>0</v>
      </c>
      <c r="E15" s="11"/>
      <c r="F15" s="11"/>
      <c r="G15" s="129"/>
      <c r="H15" s="129"/>
      <c r="I15" t="s">
        <v>958</v>
      </c>
    </row>
    <row r="16" spans="1:9" ht="24" customHeight="1" x14ac:dyDescent="0.25">
      <c r="A16" s="86">
        <f t="shared" si="1"/>
        <v>12</v>
      </c>
      <c r="B16" s="32" t="s">
        <v>959</v>
      </c>
      <c r="C16" s="32" t="s">
        <v>1763</v>
      </c>
      <c r="D16" s="123">
        <f t="shared" si="0"/>
        <v>0</v>
      </c>
      <c r="E16" s="11"/>
      <c r="F16" s="11"/>
      <c r="G16" s="129"/>
      <c r="H16" s="129"/>
      <c r="I16" t="s">
        <v>959</v>
      </c>
    </row>
    <row r="17" spans="1:9" ht="24" customHeight="1" x14ac:dyDescent="0.25">
      <c r="A17" s="86">
        <f t="shared" si="1"/>
        <v>13</v>
      </c>
      <c r="B17" s="32" t="s">
        <v>960</v>
      </c>
      <c r="C17" s="32" t="s">
        <v>1763</v>
      </c>
      <c r="D17" s="123">
        <f t="shared" si="0"/>
        <v>0</v>
      </c>
      <c r="E17" s="12"/>
      <c r="F17" s="12"/>
      <c r="G17" s="129"/>
      <c r="H17" s="129"/>
      <c r="I17" t="s">
        <v>960</v>
      </c>
    </row>
    <row r="18" spans="1:9" ht="24" customHeight="1" x14ac:dyDescent="0.25">
      <c r="A18" s="86">
        <f t="shared" si="1"/>
        <v>14</v>
      </c>
      <c r="B18" s="32" t="s">
        <v>961</v>
      </c>
      <c r="C18" s="32" t="s">
        <v>1763</v>
      </c>
      <c r="D18" s="123">
        <f t="shared" si="0"/>
        <v>563220</v>
      </c>
      <c r="E18" s="11"/>
      <c r="F18" s="11">
        <v>563220</v>
      </c>
      <c r="G18" s="129"/>
      <c r="H18" s="129"/>
      <c r="I18" t="s">
        <v>961</v>
      </c>
    </row>
    <row r="19" spans="1:9" ht="24" customHeight="1" x14ac:dyDescent="0.25">
      <c r="A19" s="86">
        <f t="shared" si="1"/>
        <v>15</v>
      </c>
      <c r="B19" s="32" t="s">
        <v>962</v>
      </c>
      <c r="C19" s="32" t="s">
        <v>1763</v>
      </c>
      <c r="D19" s="123">
        <f t="shared" si="0"/>
        <v>563220</v>
      </c>
      <c r="E19" s="11"/>
      <c r="F19" s="11"/>
      <c r="G19" s="129"/>
      <c r="H19" s="129">
        <v>563220</v>
      </c>
      <c r="I19" t="s">
        <v>962</v>
      </c>
    </row>
    <row r="20" spans="1:9" ht="24" customHeight="1" x14ac:dyDescent="0.25">
      <c r="A20" s="86">
        <f t="shared" si="1"/>
        <v>16</v>
      </c>
      <c r="B20" s="32" t="s">
        <v>963</v>
      </c>
      <c r="C20" s="32" t="s">
        <v>1763</v>
      </c>
      <c r="D20" s="123">
        <f t="shared" si="0"/>
        <v>0</v>
      </c>
      <c r="E20" s="11"/>
      <c r="F20" s="11"/>
      <c r="G20" s="129"/>
      <c r="H20" s="129"/>
      <c r="I20" t="s">
        <v>963</v>
      </c>
    </row>
    <row r="21" spans="1:9" ht="24" customHeight="1" x14ac:dyDescent="0.25">
      <c r="A21" s="86">
        <f t="shared" si="1"/>
        <v>17</v>
      </c>
      <c r="B21" s="32" t="s">
        <v>964</v>
      </c>
      <c r="C21" s="32" t="s">
        <v>1763</v>
      </c>
      <c r="D21" s="123">
        <f t="shared" si="0"/>
        <v>0</v>
      </c>
      <c r="E21" s="11"/>
      <c r="F21" s="11"/>
      <c r="G21" s="129"/>
      <c r="H21" s="129"/>
      <c r="I21" t="s">
        <v>964</v>
      </c>
    </row>
    <row r="22" spans="1:9" ht="24" customHeight="1" x14ac:dyDescent="0.25">
      <c r="A22" s="86">
        <f t="shared" si="1"/>
        <v>18</v>
      </c>
      <c r="B22" s="32" t="s">
        <v>965</v>
      </c>
      <c r="C22" s="32" t="s">
        <v>1763</v>
      </c>
      <c r="D22" s="123">
        <f t="shared" si="0"/>
        <v>565000</v>
      </c>
      <c r="E22" s="11"/>
      <c r="F22" s="11"/>
      <c r="G22" s="129"/>
      <c r="H22" s="129">
        <v>565000</v>
      </c>
      <c r="I22" t="s">
        <v>965</v>
      </c>
    </row>
    <row r="23" spans="1:9" ht="24" customHeight="1" x14ac:dyDescent="0.25">
      <c r="A23" s="86">
        <f t="shared" si="1"/>
        <v>19</v>
      </c>
      <c r="B23" s="32" t="s">
        <v>966</v>
      </c>
      <c r="C23" s="32" t="s">
        <v>1763</v>
      </c>
      <c r="D23" s="123">
        <f t="shared" si="0"/>
        <v>0</v>
      </c>
      <c r="E23" s="12"/>
      <c r="F23" s="12"/>
      <c r="G23" s="129"/>
      <c r="H23" s="129"/>
      <c r="I23" t="s">
        <v>966</v>
      </c>
    </row>
    <row r="24" spans="1:9" ht="24" customHeight="1" x14ac:dyDescent="0.25">
      <c r="A24" s="86">
        <f t="shared" si="1"/>
        <v>20</v>
      </c>
      <c r="B24" s="32" t="s">
        <v>224</v>
      </c>
      <c r="C24" s="32" t="s">
        <v>1763</v>
      </c>
      <c r="D24" s="123">
        <f t="shared" si="0"/>
        <v>0</v>
      </c>
      <c r="E24" s="11"/>
      <c r="F24" s="11"/>
      <c r="G24" s="129"/>
      <c r="H24" s="129"/>
      <c r="I24" t="s">
        <v>224</v>
      </c>
    </row>
    <row r="25" spans="1:9" ht="24" customHeight="1" x14ac:dyDescent="0.25">
      <c r="A25" s="86">
        <f t="shared" si="1"/>
        <v>21</v>
      </c>
      <c r="B25" s="32" t="s">
        <v>967</v>
      </c>
      <c r="C25" s="32" t="s">
        <v>1763</v>
      </c>
      <c r="D25" s="123">
        <f t="shared" si="0"/>
        <v>563220</v>
      </c>
      <c r="E25" s="11"/>
      <c r="F25" s="11">
        <v>563220</v>
      </c>
      <c r="G25" s="129"/>
      <c r="H25" s="129"/>
      <c r="I25" t="s">
        <v>967</v>
      </c>
    </row>
    <row r="26" spans="1:9" ht="24" customHeight="1" x14ac:dyDescent="0.25">
      <c r="A26" s="86">
        <f t="shared" si="1"/>
        <v>22</v>
      </c>
      <c r="B26" s="32" t="s">
        <v>968</v>
      </c>
      <c r="C26" s="32" t="s">
        <v>1763</v>
      </c>
      <c r="D26" s="123">
        <f t="shared" si="0"/>
        <v>564000</v>
      </c>
      <c r="E26" s="12"/>
      <c r="F26" s="12"/>
      <c r="G26" s="129">
        <v>564000</v>
      </c>
      <c r="H26" s="129"/>
      <c r="I26" t="s">
        <v>968</v>
      </c>
    </row>
    <row r="27" spans="1:9" ht="24" customHeight="1" x14ac:dyDescent="0.25">
      <c r="A27" s="86">
        <f t="shared" si="1"/>
        <v>23</v>
      </c>
      <c r="B27" s="32" t="s">
        <v>969</v>
      </c>
      <c r="C27" s="32" t="s">
        <v>1763</v>
      </c>
      <c r="D27" s="123">
        <f t="shared" si="0"/>
        <v>563220</v>
      </c>
      <c r="E27" s="11"/>
      <c r="F27" s="11"/>
      <c r="G27" s="129"/>
      <c r="H27" s="129">
        <v>563220</v>
      </c>
      <c r="I27" t="s">
        <v>969</v>
      </c>
    </row>
    <row r="28" spans="1:9" ht="24" customHeight="1" x14ac:dyDescent="0.25">
      <c r="A28" s="86">
        <f t="shared" si="1"/>
        <v>24</v>
      </c>
      <c r="B28" s="32" t="s">
        <v>970</v>
      </c>
      <c r="C28" s="32" t="s">
        <v>1763</v>
      </c>
      <c r="D28" s="123">
        <f t="shared" si="0"/>
        <v>563220</v>
      </c>
      <c r="E28" s="11"/>
      <c r="F28" s="11">
        <v>563220</v>
      </c>
      <c r="G28" s="129"/>
      <c r="H28" s="129"/>
      <c r="I28" t="s">
        <v>970</v>
      </c>
    </row>
    <row r="29" spans="1:9" ht="24" customHeight="1" x14ac:dyDescent="0.25">
      <c r="A29" s="86">
        <f t="shared" si="1"/>
        <v>25</v>
      </c>
      <c r="B29" s="32" t="s">
        <v>500</v>
      </c>
      <c r="C29" s="32" t="s">
        <v>1763</v>
      </c>
      <c r="D29" s="123">
        <f t="shared" si="0"/>
        <v>563220</v>
      </c>
      <c r="E29" s="11"/>
      <c r="F29" s="11">
        <v>563220</v>
      </c>
      <c r="G29" s="129"/>
      <c r="H29" s="129"/>
      <c r="I29" t="s">
        <v>500</v>
      </c>
    </row>
    <row r="30" spans="1:9" ht="24" customHeight="1" x14ac:dyDescent="0.25">
      <c r="A30" s="86">
        <f t="shared" si="1"/>
        <v>26</v>
      </c>
      <c r="B30" s="32" t="s">
        <v>971</v>
      </c>
      <c r="C30" s="32" t="s">
        <v>1763</v>
      </c>
      <c r="D30" s="123">
        <f t="shared" si="0"/>
        <v>563220</v>
      </c>
      <c r="E30" s="11"/>
      <c r="F30" s="11">
        <v>563220</v>
      </c>
      <c r="G30" s="129"/>
      <c r="H30" s="129"/>
      <c r="I30" t="s">
        <v>971</v>
      </c>
    </row>
    <row r="31" spans="1:9" ht="24" customHeight="1" x14ac:dyDescent="0.25">
      <c r="A31" s="86">
        <f t="shared" si="1"/>
        <v>27</v>
      </c>
      <c r="B31" s="32" t="s">
        <v>972</v>
      </c>
      <c r="C31" s="32" t="s">
        <v>1763</v>
      </c>
      <c r="D31" s="123">
        <f t="shared" si="0"/>
        <v>563220</v>
      </c>
      <c r="E31" s="11"/>
      <c r="F31" s="11">
        <v>563220</v>
      </c>
      <c r="G31" s="129"/>
      <c r="H31" s="129"/>
      <c r="I31" t="s">
        <v>972</v>
      </c>
    </row>
    <row r="32" spans="1:9" ht="24" customHeight="1" x14ac:dyDescent="0.25">
      <c r="A32" s="86">
        <f t="shared" si="1"/>
        <v>28</v>
      </c>
      <c r="B32" s="32" t="s">
        <v>973</v>
      </c>
      <c r="C32" s="32" t="s">
        <v>1763</v>
      </c>
      <c r="D32" s="123">
        <f t="shared" si="0"/>
        <v>563220</v>
      </c>
      <c r="E32" s="11"/>
      <c r="F32" s="11">
        <v>563220</v>
      </c>
      <c r="G32" s="129"/>
      <c r="H32" s="129"/>
      <c r="I32" t="s">
        <v>973</v>
      </c>
    </row>
    <row r="33" spans="1:9" ht="24" customHeight="1" x14ac:dyDescent="0.25">
      <c r="A33" s="86">
        <f t="shared" si="1"/>
        <v>29</v>
      </c>
      <c r="B33" s="32" t="s">
        <v>191</v>
      </c>
      <c r="C33" s="32" t="s">
        <v>1763</v>
      </c>
      <c r="D33" s="123">
        <f t="shared" si="0"/>
        <v>563220</v>
      </c>
      <c r="E33" s="12"/>
      <c r="F33" s="12">
        <v>563220</v>
      </c>
      <c r="G33" s="129"/>
      <c r="H33" s="129"/>
      <c r="I33" t="s">
        <v>191</v>
      </c>
    </row>
    <row r="34" spans="1:9" ht="24" customHeight="1" x14ac:dyDescent="0.25">
      <c r="A34" s="86">
        <f t="shared" si="1"/>
        <v>30</v>
      </c>
      <c r="B34" s="32" t="s">
        <v>974</v>
      </c>
      <c r="C34" s="32" t="s">
        <v>1763</v>
      </c>
      <c r="D34" s="123">
        <f t="shared" si="0"/>
        <v>0</v>
      </c>
      <c r="E34" s="11"/>
      <c r="F34" s="11"/>
      <c r="G34" s="129"/>
      <c r="H34" s="129"/>
      <c r="I34" t="s">
        <v>974</v>
      </c>
    </row>
    <row r="35" spans="1:9" ht="24" customHeight="1" x14ac:dyDescent="0.25">
      <c r="A35" s="86">
        <f t="shared" si="1"/>
        <v>31</v>
      </c>
      <c r="B35" s="32" t="s">
        <v>975</v>
      </c>
      <c r="C35" s="32" t="s">
        <v>1763</v>
      </c>
      <c r="D35" s="123">
        <f t="shared" si="0"/>
        <v>0</v>
      </c>
      <c r="E35" s="11"/>
      <c r="F35" s="11"/>
      <c r="G35" s="129"/>
      <c r="H35" s="129"/>
      <c r="I35" t="s">
        <v>975</v>
      </c>
    </row>
    <row r="36" spans="1:9" ht="24" customHeight="1" x14ac:dyDescent="0.25">
      <c r="A36" s="86">
        <f t="shared" si="1"/>
        <v>32</v>
      </c>
      <c r="B36" s="32" t="s">
        <v>976</v>
      </c>
      <c r="C36" s="32" t="s">
        <v>1763</v>
      </c>
      <c r="D36" s="123">
        <f t="shared" si="0"/>
        <v>0</v>
      </c>
      <c r="E36" s="11"/>
      <c r="F36" s="11"/>
      <c r="G36" s="129"/>
      <c r="H36" s="129"/>
      <c r="I36" t="s">
        <v>976</v>
      </c>
    </row>
    <row r="37" spans="1:9" ht="24" customHeight="1" x14ac:dyDescent="0.25">
      <c r="A37" s="86">
        <f t="shared" si="1"/>
        <v>33</v>
      </c>
      <c r="B37" s="32" t="s">
        <v>977</v>
      </c>
      <c r="C37" s="32" t="s">
        <v>1763</v>
      </c>
      <c r="D37" s="123">
        <f t="shared" si="0"/>
        <v>563220</v>
      </c>
      <c r="E37" s="12"/>
      <c r="F37" s="12">
        <v>563220</v>
      </c>
      <c r="G37" s="129"/>
      <c r="H37" s="129"/>
      <c r="I37" t="s">
        <v>977</v>
      </c>
    </row>
    <row r="38" spans="1:9" ht="24" customHeight="1" x14ac:dyDescent="0.25">
      <c r="A38" s="86">
        <f t="shared" si="1"/>
        <v>34</v>
      </c>
      <c r="B38" s="32" t="s">
        <v>550</v>
      </c>
      <c r="C38" s="32" t="s">
        <v>1763</v>
      </c>
      <c r="D38" s="123">
        <f t="shared" si="0"/>
        <v>0</v>
      </c>
      <c r="E38" s="11"/>
      <c r="F38" s="11"/>
      <c r="G38" s="129"/>
      <c r="H38" s="129"/>
      <c r="I38" t="s">
        <v>550</v>
      </c>
    </row>
    <row r="39" spans="1:9" ht="24" customHeight="1" x14ac:dyDescent="0.25">
      <c r="A39" s="86">
        <f t="shared" si="1"/>
        <v>35</v>
      </c>
      <c r="B39" s="32" t="s">
        <v>978</v>
      </c>
      <c r="C39" s="32" t="s">
        <v>1763</v>
      </c>
      <c r="D39" s="123">
        <f t="shared" si="0"/>
        <v>564000</v>
      </c>
      <c r="E39" s="12"/>
      <c r="F39" s="12">
        <v>564000</v>
      </c>
      <c r="G39" s="129"/>
      <c r="H39" s="129"/>
      <c r="I39" t="s">
        <v>978</v>
      </c>
    </row>
    <row r="40" spans="1:9" ht="24" customHeight="1" x14ac:dyDescent="0.25">
      <c r="A40" s="86">
        <f t="shared" si="1"/>
        <v>36</v>
      </c>
      <c r="B40" s="32" t="s">
        <v>979</v>
      </c>
      <c r="C40" s="32" t="s">
        <v>1763</v>
      </c>
      <c r="D40" s="123">
        <f t="shared" si="0"/>
        <v>564000</v>
      </c>
      <c r="E40" s="11"/>
      <c r="F40" s="11"/>
      <c r="G40" s="129">
        <v>564000</v>
      </c>
      <c r="H40" s="129"/>
      <c r="I40" t="s">
        <v>979</v>
      </c>
    </row>
    <row r="41" spans="1:9" ht="24" customHeight="1" x14ac:dyDescent="0.25">
      <c r="A41" s="86">
        <f t="shared" si="1"/>
        <v>37</v>
      </c>
      <c r="B41" s="32" t="s">
        <v>980</v>
      </c>
      <c r="C41" s="32" t="s">
        <v>1763</v>
      </c>
      <c r="D41" s="123">
        <f t="shared" si="0"/>
        <v>0</v>
      </c>
      <c r="E41" s="12"/>
      <c r="F41" s="12"/>
      <c r="G41" s="129"/>
      <c r="H41" s="129"/>
      <c r="I41" t="s">
        <v>980</v>
      </c>
    </row>
    <row r="42" spans="1:9" ht="24" customHeight="1" x14ac:dyDescent="0.25">
      <c r="A42" s="86">
        <f t="shared" si="1"/>
        <v>38</v>
      </c>
      <c r="B42" s="32" t="s">
        <v>981</v>
      </c>
      <c r="C42" s="32" t="s">
        <v>1763</v>
      </c>
      <c r="D42" s="123">
        <f t="shared" si="0"/>
        <v>564000</v>
      </c>
      <c r="E42" s="11"/>
      <c r="F42" s="11"/>
      <c r="G42" s="35"/>
      <c r="H42" s="134">
        <v>564000</v>
      </c>
      <c r="I42" t="s">
        <v>981</v>
      </c>
    </row>
    <row r="43" spans="1:9" ht="24" customHeight="1" x14ac:dyDescent="0.25">
      <c r="A43" s="86">
        <f t="shared" si="1"/>
        <v>39</v>
      </c>
      <c r="B43" s="32" t="s">
        <v>982</v>
      </c>
      <c r="C43" s="32" t="s">
        <v>1763</v>
      </c>
      <c r="D43" s="123">
        <f t="shared" si="0"/>
        <v>0</v>
      </c>
      <c r="E43" s="11"/>
      <c r="F43" s="11"/>
      <c r="G43" s="129"/>
      <c r="H43" s="135"/>
      <c r="I43" t="s">
        <v>982</v>
      </c>
    </row>
    <row r="44" spans="1:9" ht="24" customHeight="1" x14ac:dyDescent="0.25">
      <c r="A44" s="86">
        <f t="shared" si="1"/>
        <v>40</v>
      </c>
      <c r="B44" s="32" t="s">
        <v>203</v>
      </c>
      <c r="C44" s="32" t="s">
        <v>1763</v>
      </c>
      <c r="D44" s="123">
        <f t="shared" si="0"/>
        <v>564000</v>
      </c>
      <c r="E44" s="11"/>
      <c r="F44" s="11"/>
      <c r="G44" s="35"/>
      <c r="H44" s="134">
        <v>564000</v>
      </c>
      <c r="I44" t="s">
        <v>203</v>
      </c>
    </row>
    <row r="45" spans="1:9" ht="24" customHeight="1" x14ac:dyDescent="0.25">
      <c r="A45" s="86">
        <f t="shared" si="1"/>
        <v>41</v>
      </c>
      <c r="B45" s="32" t="s">
        <v>983</v>
      </c>
      <c r="C45" s="32" t="s">
        <v>1763</v>
      </c>
      <c r="D45" s="123">
        <f t="shared" si="0"/>
        <v>0</v>
      </c>
      <c r="E45" s="16"/>
      <c r="F45" s="16"/>
      <c r="G45" s="35"/>
      <c r="H45" s="134"/>
      <c r="I45" t="s">
        <v>983</v>
      </c>
    </row>
    <row r="46" spans="1:9" s="36" customFormat="1" ht="25.5" customHeight="1" x14ac:dyDescent="0.2">
      <c r="A46" s="33"/>
      <c r="B46" s="34" t="s">
        <v>379</v>
      </c>
      <c r="C46" s="34"/>
      <c r="D46" s="126"/>
      <c r="E46" s="35">
        <f>SUM(E5:E45)</f>
        <v>0</v>
      </c>
      <c r="F46" s="35">
        <f>SUM(F5:F45)</f>
        <v>6760200</v>
      </c>
      <c r="G46" s="35">
        <f t="shared" ref="G46:H46" si="2">SUM(G5:G45)</f>
        <v>1128000</v>
      </c>
      <c r="H46" s="35">
        <f t="shared" si="2"/>
        <v>4510160</v>
      </c>
    </row>
    <row r="47" spans="1:9" x14ac:dyDescent="0.25">
      <c r="A47"/>
      <c r="G47" s="35"/>
      <c r="H47" s="35"/>
    </row>
    <row r="48" spans="1:9" x14ac:dyDescent="0.25">
      <c r="A48"/>
      <c r="F48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7" workbookViewId="0">
      <selection activeCell="G37" sqref="G1:H1048576"/>
    </sheetView>
  </sheetViews>
  <sheetFormatPr defaultColWidth="8.85546875" defaultRowHeight="15" x14ac:dyDescent="0.25"/>
  <cols>
    <col min="1" max="1" width="4.85546875" bestFit="1" customWidth="1"/>
    <col min="2" max="2" width="26.42578125" bestFit="1" customWidth="1"/>
    <col min="3" max="3" width="6" bestFit="1" customWidth="1"/>
    <col min="4" max="4" width="15.7109375" style="76" customWidth="1"/>
    <col min="5" max="5" width="13" customWidth="1"/>
    <col min="6" max="6" width="14.140625" customWidth="1"/>
    <col min="8" max="8" width="11.5703125" bestFit="1" customWidth="1"/>
  </cols>
  <sheetData>
    <row r="1" spans="1:9" ht="32.25" customHeight="1" x14ac:dyDescent="0.25">
      <c r="A1" s="161" t="s">
        <v>984</v>
      </c>
      <c r="B1" s="162"/>
      <c r="C1" s="162"/>
      <c r="D1" s="162"/>
      <c r="E1" s="162"/>
      <c r="F1" s="162"/>
    </row>
    <row r="3" spans="1:9" ht="22.5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2.5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31">
        <v>1</v>
      </c>
      <c r="B5" s="32" t="s">
        <v>985</v>
      </c>
      <c r="C5" s="32" t="s">
        <v>1742</v>
      </c>
      <c r="D5" s="123">
        <f>SUM(E5:AC5)</f>
        <v>0</v>
      </c>
      <c r="E5" s="11"/>
      <c r="F5" s="11"/>
      <c r="G5" s="129"/>
      <c r="H5" s="129"/>
      <c r="I5" t="s">
        <v>985</v>
      </c>
    </row>
    <row r="6" spans="1:9" ht="22.5" customHeight="1" x14ac:dyDescent="0.25">
      <c r="A6" s="31">
        <f>+A5+1</f>
        <v>2</v>
      </c>
      <c r="B6" s="32" t="s">
        <v>986</v>
      </c>
      <c r="C6" s="32" t="s">
        <v>1742</v>
      </c>
      <c r="D6" s="123">
        <f t="shared" ref="D6:D47" si="0">SUM(E6:AC6)</f>
        <v>0</v>
      </c>
      <c r="E6" s="12"/>
      <c r="F6" s="12"/>
      <c r="G6" s="129"/>
      <c r="H6" s="129"/>
      <c r="I6" t="s">
        <v>986</v>
      </c>
    </row>
    <row r="7" spans="1:9" ht="22.5" customHeight="1" x14ac:dyDescent="0.25">
      <c r="A7" s="86">
        <f t="shared" ref="A7:A47" si="1">+A6+1</f>
        <v>3</v>
      </c>
      <c r="B7" s="32" t="s">
        <v>987</v>
      </c>
      <c r="C7" s="32" t="s">
        <v>1742</v>
      </c>
      <c r="D7" s="123">
        <f t="shared" si="0"/>
        <v>564000</v>
      </c>
      <c r="E7" s="11"/>
      <c r="F7" s="11"/>
      <c r="G7" s="129"/>
      <c r="H7" s="129">
        <v>564000</v>
      </c>
      <c r="I7" t="s">
        <v>987</v>
      </c>
    </row>
    <row r="8" spans="1:9" ht="22.5" customHeight="1" x14ac:dyDescent="0.25">
      <c r="A8" s="86">
        <f t="shared" si="1"/>
        <v>4</v>
      </c>
      <c r="B8" s="32" t="s">
        <v>988</v>
      </c>
      <c r="C8" s="32" t="s">
        <v>1742</v>
      </c>
      <c r="D8" s="123">
        <f t="shared" si="0"/>
        <v>0</v>
      </c>
      <c r="E8" s="11"/>
      <c r="F8" s="11"/>
      <c r="G8" s="129"/>
      <c r="H8" s="129"/>
      <c r="I8" t="s">
        <v>988</v>
      </c>
    </row>
    <row r="9" spans="1:9" ht="22.5" customHeight="1" x14ac:dyDescent="0.25">
      <c r="A9" s="86">
        <f t="shared" si="1"/>
        <v>5</v>
      </c>
      <c r="B9" s="32" t="s">
        <v>989</v>
      </c>
      <c r="C9" s="32" t="s">
        <v>1742</v>
      </c>
      <c r="D9" s="123">
        <f t="shared" si="0"/>
        <v>0</v>
      </c>
      <c r="E9" s="11"/>
      <c r="F9" s="11"/>
      <c r="G9" s="129"/>
      <c r="H9" s="129"/>
      <c r="I9" t="s">
        <v>989</v>
      </c>
    </row>
    <row r="10" spans="1:9" ht="22.5" customHeight="1" x14ac:dyDescent="0.25">
      <c r="A10" s="86">
        <f t="shared" si="1"/>
        <v>6</v>
      </c>
      <c r="B10" s="32" t="s">
        <v>990</v>
      </c>
      <c r="C10" s="32" t="s">
        <v>1742</v>
      </c>
      <c r="D10" s="123">
        <f t="shared" si="0"/>
        <v>0</v>
      </c>
      <c r="E10" s="12"/>
      <c r="F10" s="12"/>
      <c r="G10" s="129"/>
      <c r="H10" s="129"/>
      <c r="I10" t="s">
        <v>990</v>
      </c>
    </row>
    <row r="11" spans="1:9" ht="22.5" customHeight="1" x14ac:dyDescent="0.25">
      <c r="A11" s="86">
        <f t="shared" si="1"/>
        <v>7</v>
      </c>
      <c r="B11" s="32" t="s">
        <v>991</v>
      </c>
      <c r="C11" s="32" t="s">
        <v>1742</v>
      </c>
      <c r="D11" s="123">
        <f t="shared" si="0"/>
        <v>563220</v>
      </c>
      <c r="E11" s="11"/>
      <c r="F11" s="11">
        <v>563220</v>
      </c>
      <c r="G11" s="129"/>
      <c r="H11" s="129"/>
      <c r="I11" t="s">
        <v>991</v>
      </c>
    </row>
    <row r="12" spans="1:9" ht="22.5" customHeight="1" x14ac:dyDescent="0.25">
      <c r="A12" s="86">
        <f t="shared" si="1"/>
        <v>8</v>
      </c>
      <c r="B12" s="32" t="s">
        <v>992</v>
      </c>
      <c r="C12" s="32" t="s">
        <v>1742</v>
      </c>
      <c r="D12" s="123">
        <f t="shared" si="0"/>
        <v>0</v>
      </c>
      <c r="E12" s="11"/>
      <c r="F12" s="11"/>
      <c r="G12" s="129"/>
      <c r="H12" s="129"/>
      <c r="I12" t="s">
        <v>992</v>
      </c>
    </row>
    <row r="13" spans="1:9" ht="22.5" customHeight="1" x14ac:dyDescent="0.25">
      <c r="A13" s="86">
        <f t="shared" si="1"/>
        <v>9</v>
      </c>
      <c r="B13" s="32" t="s">
        <v>993</v>
      </c>
      <c r="C13" s="32" t="s">
        <v>1742</v>
      </c>
      <c r="D13" s="123">
        <f t="shared" si="0"/>
        <v>0</v>
      </c>
      <c r="E13" s="11"/>
      <c r="F13" s="11"/>
      <c r="G13" s="129"/>
      <c r="H13" s="129"/>
      <c r="I13" t="s">
        <v>993</v>
      </c>
    </row>
    <row r="14" spans="1:9" ht="22.5" customHeight="1" x14ac:dyDescent="0.25">
      <c r="A14" s="86">
        <f t="shared" si="1"/>
        <v>10</v>
      </c>
      <c r="B14" s="32" t="s">
        <v>994</v>
      </c>
      <c r="C14" s="32" t="s">
        <v>1742</v>
      </c>
      <c r="D14" s="123">
        <f t="shared" si="0"/>
        <v>0</v>
      </c>
      <c r="E14" s="11"/>
      <c r="F14" s="11"/>
      <c r="G14" s="129"/>
      <c r="H14" s="129"/>
      <c r="I14" t="s">
        <v>994</v>
      </c>
    </row>
    <row r="15" spans="1:9" ht="22.5" customHeight="1" x14ac:dyDescent="0.25">
      <c r="A15" s="86">
        <f t="shared" si="1"/>
        <v>11</v>
      </c>
      <c r="B15" s="32" t="s">
        <v>995</v>
      </c>
      <c r="C15" s="32" t="s">
        <v>1742</v>
      </c>
      <c r="D15" s="123">
        <f t="shared" si="0"/>
        <v>0</v>
      </c>
      <c r="E15" s="11"/>
      <c r="F15" s="11"/>
      <c r="G15" s="129"/>
      <c r="H15" s="129"/>
      <c r="I15" t="s">
        <v>995</v>
      </c>
    </row>
    <row r="16" spans="1:9" ht="22.5" customHeight="1" x14ac:dyDescent="0.25">
      <c r="A16" s="86">
        <f t="shared" si="1"/>
        <v>12</v>
      </c>
      <c r="B16" s="32" t="s">
        <v>996</v>
      </c>
      <c r="C16" s="32" t="s">
        <v>1742</v>
      </c>
      <c r="D16" s="123">
        <f t="shared" si="0"/>
        <v>564000</v>
      </c>
      <c r="E16" s="11"/>
      <c r="F16" s="11"/>
      <c r="G16" s="129"/>
      <c r="H16" s="129">
        <v>564000</v>
      </c>
      <c r="I16" t="s">
        <v>996</v>
      </c>
    </row>
    <row r="17" spans="1:9" ht="22.5" customHeight="1" x14ac:dyDescent="0.25">
      <c r="A17" s="86">
        <f t="shared" si="1"/>
        <v>13</v>
      </c>
      <c r="B17" s="32" t="s">
        <v>997</v>
      </c>
      <c r="C17" s="32" t="s">
        <v>1742</v>
      </c>
      <c r="D17" s="123">
        <f t="shared" si="0"/>
        <v>0</v>
      </c>
      <c r="E17" s="11"/>
      <c r="F17" s="11"/>
      <c r="G17" s="129"/>
      <c r="H17" s="129"/>
      <c r="I17" t="s">
        <v>997</v>
      </c>
    </row>
    <row r="18" spans="1:9" ht="22.5" customHeight="1" x14ac:dyDescent="0.25">
      <c r="A18" s="86">
        <f t="shared" si="1"/>
        <v>14</v>
      </c>
      <c r="B18" s="32" t="s">
        <v>998</v>
      </c>
      <c r="C18" s="32" t="s">
        <v>1742</v>
      </c>
      <c r="D18" s="123">
        <f t="shared" si="0"/>
        <v>0</v>
      </c>
      <c r="E18" s="11"/>
      <c r="F18" s="11"/>
      <c r="G18" s="129"/>
      <c r="H18" s="129"/>
      <c r="I18" t="s">
        <v>998</v>
      </c>
    </row>
    <row r="19" spans="1:9" ht="22.5" customHeight="1" x14ac:dyDescent="0.25">
      <c r="A19" s="86">
        <f t="shared" si="1"/>
        <v>15</v>
      </c>
      <c r="B19" s="43" t="s">
        <v>999</v>
      </c>
      <c r="C19" s="32" t="s">
        <v>1742</v>
      </c>
      <c r="D19" s="123">
        <f t="shared" si="0"/>
        <v>563220</v>
      </c>
      <c r="E19" s="11"/>
      <c r="F19" s="11"/>
      <c r="G19" s="129"/>
      <c r="H19" s="129">
        <v>563220</v>
      </c>
      <c r="I19" t="s">
        <v>999</v>
      </c>
    </row>
    <row r="20" spans="1:9" ht="22.5" customHeight="1" x14ac:dyDescent="0.25">
      <c r="A20" s="86">
        <f t="shared" si="1"/>
        <v>16</v>
      </c>
      <c r="B20" s="32" t="s">
        <v>1000</v>
      </c>
      <c r="C20" s="32" t="s">
        <v>1742</v>
      </c>
      <c r="D20" s="123">
        <f t="shared" si="0"/>
        <v>563000</v>
      </c>
      <c r="E20" s="11"/>
      <c r="F20" s="11">
        <v>563000</v>
      </c>
      <c r="G20" s="129"/>
      <c r="H20" s="129"/>
      <c r="I20" t="s">
        <v>1000</v>
      </c>
    </row>
    <row r="21" spans="1:9" ht="22.5" customHeight="1" x14ac:dyDescent="0.25">
      <c r="A21" s="86">
        <f t="shared" si="1"/>
        <v>17</v>
      </c>
      <c r="B21" s="32" t="s">
        <v>1001</v>
      </c>
      <c r="C21" s="32" t="s">
        <v>1742</v>
      </c>
      <c r="D21" s="123">
        <f t="shared" si="0"/>
        <v>0</v>
      </c>
      <c r="E21" s="11"/>
      <c r="F21" s="11"/>
      <c r="G21" s="129"/>
      <c r="H21" s="129"/>
      <c r="I21" t="s">
        <v>1001</v>
      </c>
    </row>
    <row r="22" spans="1:9" ht="22.5" customHeight="1" x14ac:dyDescent="0.25">
      <c r="A22" s="86">
        <f t="shared" si="1"/>
        <v>18</v>
      </c>
      <c r="B22" s="32" t="s">
        <v>1002</v>
      </c>
      <c r="C22" s="32" t="s">
        <v>1742</v>
      </c>
      <c r="D22" s="123">
        <f t="shared" si="0"/>
        <v>0</v>
      </c>
      <c r="E22" s="12"/>
      <c r="F22" s="12"/>
      <c r="G22" s="129"/>
      <c r="H22" s="129"/>
      <c r="I22" t="s">
        <v>1002</v>
      </c>
    </row>
    <row r="23" spans="1:9" ht="22.5" customHeight="1" x14ac:dyDescent="0.25">
      <c r="A23" s="86">
        <f t="shared" si="1"/>
        <v>19</v>
      </c>
      <c r="B23" s="32" t="s">
        <v>1003</v>
      </c>
      <c r="C23" s="32" t="s">
        <v>1742</v>
      </c>
      <c r="D23" s="123">
        <f t="shared" si="0"/>
        <v>0</v>
      </c>
      <c r="E23" s="11"/>
      <c r="F23" s="11"/>
      <c r="G23" s="129"/>
      <c r="H23" s="129"/>
      <c r="I23" t="s">
        <v>1003</v>
      </c>
    </row>
    <row r="24" spans="1:9" ht="22.5" customHeight="1" x14ac:dyDescent="0.25">
      <c r="A24" s="86">
        <f t="shared" si="1"/>
        <v>20</v>
      </c>
      <c r="B24" s="32" t="s">
        <v>1004</v>
      </c>
      <c r="C24" s="32" t="s">
        <v>1742</v>
      </c>
      <c r="D24" s="123">
        <f t="shared" si="0"/>
        <v>0</v>
      </c>
      <c r="E24" s="11"/>
      <c r="F24" s="11"/>
      <c r="G24" s="129"/>
      <c r="H24" s="129"/>
      <c r="I24" t="s">
        <v>1004</v>
      </c>
    </row>
    <row r="25" spans="1:9" ht="22.5" customHeight="1" x14ac:dyDescent="0.25">
      <c r="A25" s="86">
        <f t="shared" si="1"/>
        <v>21</v>
      </c>
      <c r="B25" s="32" t="s">
        <v>1005</v>
      </c>
      <c r="C25" s="32" t="s">
        <v>1742</v>
      </c>
      <c r="D25" s="123">
        <f t="shared" si="0"/>
        <v>563220</v>
      </c>
      <c r="E25" s="12"/>
      <c r="F25" s="12">
        <v>563220</v>
      </c>
      <c r="G25" s="129"/>
      <c r="H25" s="129"/>
      <c r="I25" t="s">
        <v>1005</v>
      </c>
    </row>
    <row r="26" spans="1:9" ht="22.5" customHeight="1" x14ac:dyDescent="0.25">
      <c r="A26" s="86">
        <f t="shared" si="1"/>
        <v>22</v>
      </c>
      <c r="B26" s="32" t="s">
        <v>1006</v>
      </c>
      <c r="C26" s="32" t="s">
        <v>1742</v>
      </c>
      <c r="D26" s="123">
        <f t="shared" si="0"/>
        <v>0</v>
      </c>
      <c r="E26" s="11"/>
      <c r="F26" s="11"/>
      <c r="G26" s="129"/>
      <c r="H26" s="129"/>
      <c r="I26" t="s">
        <v>1006</v>
      </c>
    </row>
    <row r="27" spans="1:9" ht="22.5" customHeight="1" x14ac:dyDescent="0.25">
      <c r="A27" s="86">
        <f t="shared" si="1"/>
        <v>23</v>
      </c>
      <c r="B27" s="32" t="s">
        <v>1007</v>
      </c>
      <c r="C27" s="32" t="s">
        <v>1742</v>
      </c>
      <c r="D27" s="123">
        <f t="shared" si="0"/>
        <v>0</v>
      </c>
      <c r="E27" s="11"/>
      <c r="F27" s="11"/>
      <c r="G27" s="129"/>
      <c r="H27" s="129"/>
      <c r="I27" t="s">
        <v>1007</v>
      </c>
    </row>
    <row r="28" spans="1:9" ht="22.5" customHeight="1" x14ac:dyDescent="0.25">
      <c r="A28" s="86">
        <f t="shared" si="1"/>
        <v>24</v>
      </c>
      <c r="B28" s="32" t="s">
        <v>1008</v>
      </c>
      <c r="C28" s="32" t="s">
        <v>1742</v>
      </c>
      <c r="D28" s="123">
        <f t="shared" si="0"/>
        <v>0</v>
      </c>
      <c r="E28" s="11"/>
      <c r="F28" s="11"/>
      <c r="G28" s="129"/>
      <c r="H28" s="129"/>
      <c r="I28" t="s">
        <v>1008</v>
      </c>
    </row>
    <row r="29" spans="1:9" ht="22.5" customHeight="1" x14ac:dyDescent="0.25">
      <c r="A29" s="86">
        <f t="shared" si="1"/>
        <v>25</v>
      </c>
      <c r="B29" s="32" t="s">
        <v>1009</v>
      </c>
      <c r="C29" s="32" t="s">
        <v>1742</v>
      </c>
      <c r="D29" s="123">
        <f t="shared" si="0"/>
        <v>563220</v>
      </c>
      <c r="E29" s="11"/>
      <c r="F29" s="11">
        <v>563220</v>
      </c>
      <c r="G29" s="129"/>
      <c r="H29" s="129"/>
      <c r="I29" t="s">
        <v>1009</v>
      </c>
    </row>
    <row r="30" spans="1:9" ht="22.5" customHeight="1" x14ac:dyDescent="0.25">
      <c r="A30" s="86">
        <f t="shared" si="1"/>
        <v>26</v>
      </c>
      <c r="B30" s="32" t="s">
        <v>1010</v>
      </c>
      <c r="C30" s="32" t="s">
        <v>1742</v>
      </c>
      <c r="D30" s="123">
        <f t="shared" si="0"/>
        <v>0</v>
      </c>
      <c r="E30" s="11"/>
      <c r="F30" s="11"/>
      <c r="G30" s="129"/>
      <c r="H30" s="129"/>
      <c r="I30" t="s">
        <v>1010</v>
      </c>
    </row>
    <row r="31" spans="1:9" ht="22.5" customHeight="1" x14ac:dyDescent="0.25">
      <c r="A31" s="86">
        <f t="shared" si="1"/>
        <v>27</v>
      </c>
      <c r="B31" s="32" t="s">
        <v>1011</v>
      </c>
      <c r="C31" s="32" t="s">
        <v>1742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1011</v>
      </c>
    </row>
    <row r="32" spans="1:9" ht="22.5" customHeight="1" x14ac:dyDescent="0.25">
      <c r="A32" s="86">
        <f t="shared" si="1"/>
        <v>28</v>
      </c>
      <c r="B32" s="32" t="s">
        <v>1012</v>
      </c>
      <c r="C32" s="32" t="s">
        <v>1742</v>
      </c>
      <c r="D32" s="123">
        <f t="shared" si="0"/>
        <v>563220</v>
      </c>
      <c r="E32" s="11"/>
      <c r="F32" s="11"/>
      <c r="G32" s="129"/>
      <c r="H32" s="129">
        <v>563220</v>
      </c>
      <c r="I32" t="s">
        <v>1012</v>
      </c>
    </row>
    <row r="33" spans="1:9" ht="22.5" customHeight="1" x14ac:dyDescent="0.25">
      <c r="A33" s="86">
        <f t="shared" si="1"/>
        <v>29</v>
      </c>
      <c r="B33" s="32" t="s">
        <v>1013</v>
      </c>
      <c r="C33" s="32" t="s">
        <v>1742</v>
      </c>
      <c r="D33" s="123">
        <f t="shared" si="0"/>
        <v>0</v>
      </c>
      <c r="E33" s="12"/>
      <c r="F33" s="12"/>
      <c r="G33" s="129"/>
      <c r="H33" s="129"/>
      <c r="I33" t="s">
        <v>1013</v>
      </c>
    </row>
    <row r="34" spans="1:9" ht="22.5" customHeight="1" x14ac:dyDescent="0.25">
      <c r="A34" s="86">
        <f t="shared" si="1"/>
        <v>30</v>
      </c>
      <c r="B34" s="32" t="s">
        <v>1014</v>
      </c>
      <c r="C34" s="32" t="s">
        <v>1742</v>
      </c>
      <c r="D34" s="123">
        <f t="shared" si="0"/>
        <v>563220</v>
      </c>
      <c r="E34" s="11"/>
      <c r="F34" s="11">
        <v>563220</v>
      </c>
      <c r="G34" s="129"/>
      <c r="H34" s="129"/>
      <c r="I34" t="s">
        <v>1014</v>
      </c>
    </row>
    <row r="35" spans="1:9" ht="22.5" customHeight="1" x14ac:dyDescent="0.25">
      <c r="A35" s="86">
        <f t="shared" si="1"/>
        <v>31</v>
      </c>
      <c r="B35" s="32" t="s">
        <v>1015</v>
      </c>
      <c r="C35" s="32" t="s">
        <v>1742</v>
      </c>
      <c r="D35" s="123">
        <f t="shared" si="0"/>
        <v>0</v>
      </c>
      <c r="E35" s="11"/>
      <c r="F35" s="11"/>
      <c r="G35" s="129"/>
      <c r="H35" s="129"/>
      <c r="I35" t="s">
        <v>1015</v>
      </c>
    </row>
    <row r="36" spans="1:9" ht="22.5" customHeight="1" x14ac:dyDescent="0.25">
      <c r="A36" s="86">
        <f t="shared" si="1"/>
        <v>32</v>
      </c>
      <c r="B36" s="32" t="s">
        <v>1016</v>
      </c>
      <c r="C36" s="32" t="s">
        <v>1742</v>
      </c>
      <c r="D36" s="123">
        <f t="shared" si="0"/>
        <v>0</v>
      </c>
      <c r="E36" s="11"/>
      <c r="F36" s="11"/>
      <c r="G36" s="129"/>
      <c r="H36" s="129"/>
      <c r="I36" t="s">
        <v>1016</v>
      </c>
    </row>
    <row r="37" spans="1:9" ht="22.5" customHeight="1" x14ac:dyDescent="0.25">
      <c r="A37" s="86">
        <f t="shared" si="1"/>
        <v>33</v>
      </c>
      <c r="B37" s="32" t="s">
        <v>1017</v>
      </c>
      <c r="C37" s="32" t="s">
        <v>1742</v>
      </c>
      <c r="D37" s="123">
        <f t="shared" si="0"/>
        <v>0</v>
      </c>
      <c r="E37" s="11"/>
      <c r="F37" s="11"/>
      <c r="G37" s="129"/>
      <c r="H37" s="129"/>
      <c r="I37" t="s">
        <v>1017</v>
      </c>
    </row>
    <row r="38" spans="1:9" ht="22.5" customHeight="1" x14ac:dyDescent="0.25">
      <c r="A38" s="86">
        <f t="shared" si="1"/>
        <v>34</v>
      </c>
      <c r="B38" s="32" t="s">
        <v>1018</v>
      </c>
      <c r="C38" s="32" t="s">
        <v>1742</v>
      </c>
      <c r="D38" s="123">
        <f t="shared" si="0"/>
        <v>563220</v>
      </c>
      <c r="E38" s="12"/>
      <c r="F38" s="12"/>
      <c r="G38" s="129"/>
      <c r="H38" s="129">
        <v>563220</v>
      </c>
      <c r="I38" t="s">
        <v>1018</v>
      </c>
    </row>
    <row r="39" spans="1:9" ht="22.5" customHeight="1" x14ac:dyDescent="0.25">
      <c r="A39" s="86">
        <f t="shared" si="1"/>
        <v>35</v>
      </c>
      <c r="B39" s="32" t="s">
        <v>1019</v>
      </c>
      <c r="C39" s="32" t="s">
        <v>1742</v>
      </c>
      <c r="D39" s="123">
        <f t="shared" si="0"/>
        <v>0</v>
      </c>
      <c r="E39" s="11"/>
      <c r="F39" s="11"/>
      <c r="G39" s="129"/>
      <c r="H39" s="129"/>
      <c r="I39" t="s">
        <v>1019</v>
      </c>
    </row>
    <row r="40" spans="1:9" ht="22.5" customHeight="1" x14ac:dyDescent="0.25">
      <c r="A40" s="86">
        <f t="shared" si="1"/>
        <v>36</v>
      </c>
      <c r="B40" s="32" t="s">
        <v>1020</v>
      </c>
      <c r="C40" s="32" t="s">
        <v>1742</v>
      </c>
      <c r="D40" s="123">
        <f t="shared" si="0"/>
        <v>563220</v>
      </c>
      <c r="E40" s="12"/>
      <c r="F40" s="12">
        <v>563220</v>
      </c>
      <c r="G40" s="129"/>
      <c r="H40" s="129"/>
      <c r="I40" t="s">
        <v>1020</v>
      </c>
    </row>
    <row r="41" spans="1:9" ht="22.5" customHeight="1" x14ac:dyDescent="0.25">
      <c r="A41" s="86">
        <f t="shared" si="1"/>
        <v>37</v>
      </c>
      <c r="B41" s="32" t="s">
        <v>1021</v>
      </c>
      <c r="C41" s="32" t="s">
        <v>1742</v>
      </c>
      <c r="D41" s="123">
        <f t="shared" si="0"/>
        <v>0</v>
      </c>
      <c r="E41" s="11"/>
      <c r="F41" s="11"/>
      <c r="G41" s="35"/>
      <c r="H41" s="134"/>
      <c r="I41" t="s">
        <v>1021</v>
      </c>
    </row>
    <row r="42" spans="1:9" ht="22.5" customHeight="1" x14ac:dyDescent="0.25">
      <c r="A42" s="86">
        <f t="shared" si="1"/>
        <v>38</v>
      </c>
      <c r="B42" s="32" t="s">
        <v>1022</v>
      </c>
      <c r="C42" s="32" t="s">
        <v>1742</v>
      </c>
      <c r="D42" s="123">
        <f t="shared" si="0"/>
        <v>0</v>
      </c>
      <c r="E42" s="12"/>
      <c r="F42" s="12"/>
      <c r="G42" s="129"/>
      <c r="H42" s="135"/>
      <c r="I42" t="s">
        <v>1022</v>
      </c>
    </row>
    <row r="43" spans="1:9" ht="22.5" customHeight="1" x14ac:dyDescent="0.25">
      <c r="A43" s="86">
        <f t="shared" si="1"/>
        <v>39</v>
      </c>
      <c r="B43" s="32" t="s">
        <v>1023</v>
      </c>
      <c r="C43" s="32" t="s">
        <v>1742</v>
      </c>
      <c r="D43" s="123">
        <f t="shared" si="0"/>
        <v>0</v>
      </c>
      <c r="E43" s="11"/>
      <c r="F43" s="11"/>
      <c r="G43" s="35"/>
      <c r="H43" s="134"/>
      <c r="I43" t="s">
        <v>1023</v>
      </c>
    </row>
    <row r="44" spans="1:9" ht="22.5" customHeight="1" x14ac:dyDescent="0.25">
      <c r="A44" s="86">
        <f t="shared" si="1"/>
        <v>40</v>
      </c>
      <c r="B44" s="32" t="s">
        <v>1024</v>
      </c>
      <c r="C44" s="32" t="s">
        <v>1742</v>
      </c>
      <c r="D44" s="123">
        <f t="shared" si="0"/>
        <v>0</v>
      </c>
      <c r="E44" s="11"/>
      <c r="F44" s="11"/>
      <c r="G44" s="35"/>
      <c r="H44" s="134"/>
      <c r="I44" t="s">
        <v>1024</v>
      </c>
    </row>
    <row r="45" spans="1:9" ht="22.5" customHeight="1" x14ac:dyDescent="0.25">
      <c r="A45" s="86">
        <f t="shared" si="1"/>
        <v>41</v>
      </c>
      <c r="B45" s="32" t="s">
        <v>1025</v>
      </c>
      <c r="C45" s="32" t="s">
        <v>1742</v>
      </c>
      <c r="D45" s="123">
        <f t="shared" si="0"/>
        <v>0</v>
      </c>
      <c r="E45" s="11"/>
      <c r="F45" s="11"/>
      <c r="G45" s="35"/>
      <c r="H45" s="134"/>
      <c r="I45" t="s">
        <v>1025</v>
      </c>
    </row>
    <row r="46" spans="1:9" ht="22.5" customHeight="1" x14ac:dyDescent="0.25">
      <c r="A46" s="86">
        <f t="shared" si="1"/>
        <v>42</v>
      </c>
      <c r="B46" s="32" t="s">
        <v>1026</v>
      </c>
      <c r="C46" s="32" t="s">
        <v>1742</v>
      </c>
      <c r="D46" s="123">
        <f t="shared" si="0"/>
        <v>563220</v>
      </c>
      <c r="E46" s="16"/>
      <c r="F46" s="54">
        <v>563220</v>
      </c>
      <c r="G46" s="35"/>
      <c r="H46" s="134"/>
      <c r="I46" t="s">
        <v>1026</v>
      </c>
    </row>
    <row r="47" spans="1:9" ht="22.5" customHeight="1" x14ac:dyDescent="0.25">
      <c r="A47" s="86">
        <f t="shared" si="1"/>
        <v>43</v>
      </c>
      <c r="B47" s="32" t="s">
        <v>1027</v>
      </c>
      <c r="C47" s="32" t="s">
        <v>1742</v>
      </c>
      <c r="D47" s="123">
        <f t="shared" si="0"/>
        <v>0</v>
      </c>
      <c r="E47" s="16"/>
      <c r="F47" s="54"/>
      <c r="G47" s="35"/>
      <c r="H47" s="134"/>
      <c r="I47" t="s">
        <v>1027</v>
      </c>
    </row>
    <row r="48" spans="1:9" s="36" customFormat="1" ht="26.25" customHeight="1" x14ac:dyDescent="0.2">
      <c r="A48" s="33"/>
      <c r="B48" s="55" t="s">
        <v>379</v>
      </c>
      <c r="C48" s="55"/>
      <c r="D48" s="35">
        <f t="shared" ref="D48:E48" si="2">SUM(D5:D47)</f>
        <v>7323200</v>
      </c>
      <c r="E48" s="35">
        <f t="shared" si="2"/>
        <v>0</v>
      </c>
      <c r="F48" s="35">
        <f>SUM(F5:F47)</f>
        <v>4505540</v>
      </c>
      <c r="G48" s="35">
        <f t="shared" ref="G48:H48" si="3">SUM(G5:G47)</f>
        <v>0</v>
      </c>
      <c r="H48" s="35">
        <f t="shared" si="3"/>
        <v>2817660</v>
      </c>
    </row>
    <row r="52" spans="6:6" x14ac:dyDescent="0.25">
      <c r="F52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7" workbookViewId="0">
      <selection activeCell="G37" sqref="G1:H1048576"/>
    </sheetView>
  </sheetViews>
  <sheetFormatPr defaultColWidth="8.85546875" defaultRowHeight="15" x14ac:dyDescent="0.25"/>
  <cols>
    <col min="1" max="1" width="4.85546875" style="19" bestFit="1" customWidth="1"/>
    <col min="2" max="2" width="25.5703125" customWidth="1"/>
    <col min="3" max="3" width="4.85546875" bestFit="1" customWidth="1"/>
    <col min="4" max="4" width="15.5703125" style="76" customWidth="1"/>
    <col min="5" max="5" width="13" customWidth="1"/>
    <col min="6" max="6" width="15.140625" customWidth="1"/>
    <col min="8" max="8" width="11.5703125" bestFit="1" customWidth="1"/>
  </cols>
  <sheetData>
    <row r="1" spans="1:9" ht="29.25" customHeight="1" x14ac:dyDescent="0.25">
      <c r="A1" s="161" t="s">
        <v>1028</v>
      </c>
      <c r="B1" s="162"/>
      <c r="C1" s="162"/>
      <c r="D1" s="162"/>
      <c r="E1" s="162"/>
      <c r="F1" s="162"/>
    </row>
    <row r="3" spans="1:9" ht="23.25" customHeight="1" x14ac:dyDescent="0.25">
      <c r="A3" s="165" t="s">
        <v>308</v>
      </c>
      <c r="B3" s="165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7" customHeight="1" x14ac:dyDescent="0.25">
      <c r="A4" s="165"/>
      <c r="B4" s="165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3.25" customHeight="1" x14ac:dyDescent="0.25">
      <c r="A5" s="31" t="s">
        <v>382</v>
      </c>
      <c r="B5" s="32" t="s">
        <v>1029</v>
      </c>
      <c r="C5" s="32" t="s">
        <v>1741</v>
      </c>
      <c r="D5" s="123">
        <f>SUM(E5:Z5)</f>
        <v>563220</v>
      </c>
      <c r="E5" s="11"/>
      <c r="F5" s="11">
        <v>563220</v>
      </c>
      <c r="G5" s="129"/>
      <c r="H5" s="129"/>
      <c r="I5" t="s">
        <v>1029</v>
      </c>
    </row>
    <row r="6" spans="1:9" ht="23.25" customHeight="1" x14ac:dyDescent="0.25">
      <c r="A6" s="31" t="s">
        <v>384</v>
      </c>
      <c r="B6" s="32" t="s">
        <v>1030</v>
      </c>
      <c r="C6" s="32" t="s">
        <v>1741</v>
      </c>
      <c r="D6" s="123">
        <f t="shared" ref="D6:D47" si="0">SUM(E6:Z6)</f>
        <v>563220</v>
      </c>
      <c r="E6" s="12"/>
      <c r="F6" s="12">
        <v>563220</v>
      </c>
      <c r="G6" s="129"/>
      <c r="H6" s="129"/>
      <c r="I6" t="s">
        <v>1030</v>
      </c>
    </row>
    <row r="7" spans="1:9" ht="23.25" customHeight="1" x14ac:dyDescent="0.25">
      <c r="A7" s="31" t="s">
        <v>386</v>
      </c>
      <c r="B7" s="32" t="s">
        <v>1031</v>
      </c>
      <c r="C7" s="32" t="s">
        <v>1741</v>
      </c>
      <c r="D7" s="123">
        <f t="shared" si="0"/>
        <v>563220</v>
      </c>
      <c r="E7" s="11"/>
      <c r="F7" s="11">
        <v>563220</v>
      </c>
      <c r="G7" s="129"/>
      <c r="H7" s="129"/>
      <c r="I7" t="s">
        <v>1031</v>
      </c>
    </row>
    <row r="8" spans="1:9" ht="23.25" customHeight="1" x14ac:dyDescent="0.25">
      <c r="A8" s="31" t="s">
        <v>388</v>
      </c>
      <c r="B8" s="32" t="s">
        <v>777</v>
      </c>
      <c r="C8" s="32" t="s">
        <v>1741</v>
      </c>
      <c r="D8" s="123">
        <f t="shared" si="0"/>
        <v>563220</v>
      </c>
      <c r="E8" s="11"/>
      <c r="F8" s="11">
        <v>563220</v>
      </c>
      <c r="G8" s="129"/>
      <c r="H8" s="129"/>
      <c r="I8" t="s">
        <v>777</v>
      </c>
    </row>
    <row r="9" spans="1:9" ht="23.25" customHeight="1" x14ac:dyDescent="0.25">
      <c r="A9" s="31" t="s">
        <v>390</v>
      </c>
      <c r="B9" s="32" t="s">
        <v>1032</v>
      </c>
      <c r="C9" s="32" t="s">
        <v>1741</v>
      </c>
      <c r="D9" s="123">
        <f t="shared" si="0"/>
        <v>564000</v>
      </c>
      <c r="E9" s="11"/>
      <c r="F9" s="11">
        <v>564000</v>
      </c>
      <c r="G9" s="129"/>
      <c r="H9" s="129"/>
      <c r="I9" t="s">
        <v>1032</v>
      </c>
    </row>
    <row r="10" spans="1:9" ht="23.25" customHeight="1" x14ac:dyDescent="0.25">
      <c r="A10" s="31" t="s">
        <v>392</v>
      </c>
      <c r="B10" s="32" t="s">
        <v>1033</v>
      </c>
      <c r="C10" s="32" t="s">
        <v>1741</v>
      </c>
      <c r="D10" s="123">
        <f t="shared" si="0"/>
        <v>0</v>
      </c>
      <c r="E10" s="12"/>
      <c r="F10" s="12"/>
      <c r="G10" s="129"/>
      <c r="H10" s="129"/>
      <c r="I10" t="s">
        <v>1033</v>
      </c>
    </row>
    <row r="11" spans="1:9" ht="23.25" customHeight="1" x14ac:dyDescent="0.25">
      <c r="A11" s="31" t="s">
        <v>394</v>
      </c>
      <c r="B11" s="32" t="s">
        <v>1034</v>
      </c>
      <c r="C11" s="32" t="s">
        <v>1741</v>
      </c>
      <c r="D11" s="123">
        <f t="shared" si="0"/>
        <v>563220</v>
      </c>
      <c r="E11" s="11"/>
      <c r="F11" s="11"/>
      <c r="G11" s="129"/>
      <c r="H11" s="129">
        <v>563220</v>
      </c>
      <c r="I11" t="s">
        <v>1034</v>
      </c>
    </row>
    <row r="12" spans="1:9" ht="23.25" customHeight="1" x14ac:dyDescent="0.25">
      <c r="A12" s="31" t="s">
        <v>396</v>
      </c>
      <c r="B12" s="32" t="s">
        <v>1035</v>
      </c>
      <c r="C12" s="32" t="s">
        <v>1741</v>
      </c>
      <c r="D12" s="123">
        <f t="shared" si="0"/>
        <v>563220</v>
      </c>
      <c r="E12" s="11"/>
      <c r="F12" s="11">
        <v>563220</v>
      </c>
      <c r="G12" s="129"/>
      <c r="H12" s="129"/>
      <c r="I12" t="s">
        <v>1035</v>
      </c>
    </row>
    <row r="13" spans="1:9" ht="23.25" customHeight="1" x14ac:dyDescent="0.25">
      <c r="A13" s="31" t="s">
        <v>398</v>
      </c>
      <c r="B13" s="32" t="s">
        <v>1036</v>
      </c>
      <c r="C13" s="32" t="s">
        <v>1741</v>
      </c>
      <c r="D13" s="123">
        <f t="shared" si="0"/>
        <v>0</v>
      </c>
      <c r="E13" s="11"/>
      <c r="F13" s="11"/>
      <c r="G13" s="129"/>
      <c r="H13" s="129"/>
      <c r="I13" t="s">
        <v>1036</v>
      </c>
    </row>
    <row r="14" spans="1:9" ht="23.25" customHeight="1" x14ac:dyDescent="0.25">
      <c r="A14" s="31" t="s">
        <v>400</v>
      </c>
      <c r="B14" s="32" t="s">
        <v>1037</v>
      </c>
      <c r="C14" s="32" t="s">
        <v>1741</v>
      </c>
      <c r="D14" s="123">
        <f t="shared" si="0"/>
        <v>0</v>
      </c>
      <c r="E14" s="11"/>
      <c r="F14" s="11"/>
      <c r="G14" s="129"/>
      <c r="H14" s="129"/>
      <c r="I14" t="s">
        <v>1037</v>
      </c>
    </row>
    <row r="15" spans="1:9" ht="23.25" customHeight="1" x14ac:dyDescent="0.25">
      <c r="A15" s="31" t="s">
        <v>402</v>
      </c>
      <c r="B15" s="32" t="s">
        <v>1038</v>
      </c>
      <c r="C15" s="32" t="s">
        <v>1741</v>
      </c>
      <c r="D15" s="123">
        <f t="shared" si="0"/>
        <v>564000</v>
      </c>
      <c r="E15" s="11"/>
      <c r="F15" s="11"/>
      <c r="G15" s="129">
        <v>564000</v>
      </c>
      <c r="H15" s="129"/>
      <c r="I15" t="s">
        <v>1038</v>
      </c>
    </row>
    <row r="16" spans="1:9" ht="23.25" customHeight="1" x14ac:dyDescent="0.25">
      <c r="A16" s="31" t="s">
        <v>404</v>
      </c>
      <c r="B16" s="32" t="s">
        <v>1039</v>
      </c>
      <c r="C16" s="32" t="s">
        <v>1741</v>
      </c>
      <c r="D16" s="123">
        <f t="shared" si="0"/>
        <v>563220</v>
      </c>
      <c r="E16" s="11"/>
      <c r="F16" s="11"/>
      <c r="G16" s="129"/>
      <c r="H16" s="129">
        <v>563220</v>
      </c>
      <c r="I16" t="s">
        <v>1039</v>
      </c>
    </row>
    <row r="17" spans="1:9" ht="23.25" customHeight="1" x14ac:dyDescent="0.25">
      <c r="A17" s="31" t="s">
        <v>406</v>
      </c>
      <c r="B17" s="32" t="s">
        <v>1040</v>
      </c>
      <c r="C17" s="32" t="s">
        <v>1741</v>
      </c>
      <c r="D17" s="123">
        <f t="shared" si="0"/>
        <v>563220</v>
      </c>
      <c r="E17" s="12"/>
      <c r="F17" s="12">
        <v>563220</v>
      </c>
      <c r="G17" s="129"/>
      <c r="H17" s="129"/>
      <c r="I17" t="s">
        <v>1040</v>
      </c>
    </row>
    <row r="18" spans="1:9" ht="23.25" customHeight="1" x14ac:dyDescent="0.25">
      <c r="A18" s="31" t="s">
        <v>408</v>
      </c>
      <c r="B18" s="32" t="s">
        <v>1041</v>
      </c>
      <c r="C18" s="32" t="s">
        <v>1741</v>
      </c>
      <c r="D18" s="123">
        <f t="shared" si="0"/>
        <v>563220</v>
      </c>
      <c r="E18" s="11"/>
      <c r="F18" s="11">
        <v>563220</v>
      </c>
      <c r="G18" s="129"/>
      <c r="H18" s="129"/>
      <c r="I18" t="s">
        <v>1041</v>
      </c>
    </row>
    <row r="19" spans="1:9" ht="23.25" customHeight="1" x14ac:dyDescent="0.25">
      <c r="A19" s="31" t="s">
        <v>410</v>
      </c>
      <c r="B19" s="32" t="s">
        <v>1042</v>
      </c>
      <c r="C19" s="32" t="s">
        <v>1741</v>
      </c>
      <c r="D19" s="123">
        <f t="shared" si="0"/>
        <v>563220</v>
      </c>
      <c r="E19" s="11"/>
      <c r="F19" s="11">
        <v>563220</v>
      </c>
      <c r="G19" s="129"/>
      <c r="H19" s="129"/>
      <c r="I19" t="s">
        <v>1042</v>
      </c>
    </row>
    <row r="20" spans="1:9" ht="23.25" customHeight="1" x14ac:dyDescent="0.25">
      <c r="A20" s="31" t="s">
        <v>412</v>
      </c>
      <c r="B20" s="32" t="s">
        <v>1043</v>
      </c>
      <c r="C20" s="32" t="s">
        <v>1741</v>
      </c>
      <c r="D20" s="123">
        <f t="shared" si="0"/>
        <v>563220</v>
      </c>
      <c r="E20" s="11"/>
      <c r="F20" s="11">
        <v>563220</v>
      </c>
      <c r="G20" s="129"/>
      <c r="H20" s="129"/>
      <c r="I20" t="s">
        <v>1043</v>
      </c>
    </row>
    <row r="21" spans="1:9" ht="23.25" customHeight="1" x14ac:dyDescent="0.25">
      <c r="A21" s="31" t="s">
        <v>414</v>
      </c>
      <c r="B21" s="32" t="s">
        <v>1044</v>
      </c>
      <c r="C21" s="32" t="s">
        <v>1741</v>
      </c>
      <c r="D21" s="123">
        <f t="shared" si="0"/>
        <v>563200</v>
      </c>
      <c r="E21" s="11"/>
      <c r="F21" s="11">
        <v>563200</v>
      </c>
      <c r="G21" s="129"/>
      <c r="H21" s="129"/>
      <c r="I21" t="s">
        <v>1044</v>
      </c>
    </row>
    <row r="22" spans="1:9" ht="23.25" customHeight="1" x14ac:dyDescent="0.25">
      <c r="A22" s="31" t="s">
        <v>416</v>
      </c>
      <c r="B22" s="32" t="s">
        <v>1045</v>
      </c>
      <c r="C22" s="32" t="s">
        <v>1741</v>
      </c>
      <c r="D22" s="123">
        <f t="shared" si="0"/>
        <v>563220</v>
      </c>
      <c r="E22" s="11"/>
      <c r="F22" s="11"/>
      <c r="G22" s="129"/>
      <c r="H22" s="129">
        <v>563220</v>
      </c>
      <c r="I22" t="s">
        <v>1045</v>
      </c>
    </row>
    <row r="23" spans="1:9" ht="23.25" customHeight="1" x14ac:dyDescent="0.25">
      <c r="A23" s="31" t="s">
        <v>418</v>
      </c>
      <c r="B23" s="32" t="s">
        <v>1046</v>
      </c>
      <c r="C23" s="32" t="s">
        <v>1741</v>
      </c>
      <c r="D23" s="123">
        <f t="shared" si="0"/>
        <v>0</v>
      </c>
      <c r="E23" s="12"/>
      <c r="F23" s="12"/>
      <c r="G23" s="129"/>
      <c r="H23" s="129"/>
      <c r="I23" t="s">
        <v>1046</v>
      </c>
    </row>
    <row r="24" spans="1:9" ht="23.25" customHeight="1" x14ac:dyDescent="0.25">
      <c r="A24" s="31" t="s">
        <v>420</v>
      </c>
      <c r="B24" s="32" t="s">
        <v>1047</v>
      </c>
      <c r="C24" s="32" t="s">
        <v>1741</v>
      </c>
      <c r="D24" s="123">
        <f t="shared" si="0"/>
        <v>563220</v>
      </c>
      <c r="E24" s="11"/>
      <c r="F24" s="11">
        <v>563220</v>
      </c>
      <c r="G24" s="129"/>
      <c r="H24" s="129"/>
      <c r="I24" t="s">
        <v>1047</v>
      </c>
    </row>
    <row r="25" spans="1:9" ht="23.25" customHeight="1" x14ac:dyDescent="0.25">
      <c r="A25" s="31" t="s">
        <v>422</v>
      </c>
      <c r="B25" s="32" t="s">
        <v>1048</v>
      </c>
      <c r="C25" s="32" t="s">
        <v>1741</v>
      </c>
      <c r="D25" s="123">
        <f t="shared" si="0"/>
        <v>563220</v>
      </c>
      <c r="E25" s="11"/>
      <c r="F25" s="11">
        <v>563220</v>
      </c>
      <c r="G25" s="129"/>
      <c r="H25" s="129"/>
      <c r="I25" t="s">
        <v>1048</v>
      </c>
    </row>
    <row r="26" spans="1:9" ht="23.25" customHeight="1" x14ac:dyDescent="0.25">
      <c r="A26" s="31" t="s">
        <v>424</v>
      </c>
      <c r="B26" s="32" t="s">
        <v>1049</v>
      </c>
      <c r="C26" s="32" t="s">
        <v>1741</v>
      </c>
      <c r="D26" s="123">
        <f t="shared" si="0"/>
        <v>0</v>
      </c>
      <c r="E26" s="12"/>
      <c r="F26" s="12"/>
      <c r="G26" s="129"/>
      <c r="H26" s="129"/>
      <c r="I26" t="s">
        <v>1049</v>
      </c>
    </row>
    <row r="27" spans="1:9" ht="23.25" customHeight="1" x14ac:dyDescent="0.25">
      <c r="A27" s="31" t="s">
        <v>426</v>
      </c>
      <c r="B27" s="32" t="s">
        <v>1050</v>
      </c>
      <c r="C27" s="32" t="s">
        <v>1741</v>
      </c>
      <c r="D27" s="123">
        <f t="shared" si="0"/>
        <v>0</v>
      </c>
      <c r="E27" s="11"/>
      <c r="F27" s="11"/>
      <c r="G27" s="129"/>
      <c r="H27" s="129"/>
      <c r="I27" t="s">
        <v>1050</v>
      </c>
    </row>
    <row r="28" spans="1:9" ht="23.25" customHeight="1" x14ac:dyDescent="0.25">
      <c r="A28" s="31" t="s">
        <v>428</v>
      </c>
      <c r="B28" s="32" t="s">
        <v>1051</v>
      </c>
      <c r="C28" s="32" t="s">
        <v>1741</v>
      </c>
      <c r="D28" s="123">
        <f t="shared" si="0"/>
        <v>564000</v>
      </c>
      <c r="E28" s="11"/>
      <c r="F28" s="11"/>
      <c r="G28" s="129">
        <v>564000</v>
      </c>
      <c r="H28" s="129"/>
      <c r="I28" t="s">
        <v>1051</v>
      </c>
    </row>
    <row r="29" spans="1:9" ht="23.25" customHeight="1" x14ac:dyDescent="0.25">
      <c r="A29" s="31" t="s">
        <v>430</v>
      </c>
      <c r="B29" s="32" t="s">
        <v>1052</v>
      </c>
      <c r="C29" s="32" t="s">
        <v>1741</v>
      </c>
      <c r="D29" s="123">
        <f t="shared" si="0"/>
        <v>563220</v>
      </c>
      <c r="E29" s="11"/>
      <c r="F29" s="11">
        <v>563220</v>
      </c>
      <c r="G29" s="129"/>
      <c r="H29" s="129"/>
      <c r="I29" t="s">
        <v>1052</v>
      </c>
    </row>
    <row r="30" spans="1:9" ht="23.25" customHeight="1" x14ac:dyDescent="0.25">
      <c r="A30" s="31" t="s">
        <v>432</v>
      </c>
      <c r="B30" s="32" t="s">
        <v>1053</v>
      </c>
      <c r="C30" s="32" t="s">
        <v>1741</v>
      </c>
      <c r="D30" s="123">
        <f t="shared" si="0"/>
        <v>564000</v>
      </c>
      <c r="E30" s="11"/>
      <c r="F30" s="11">
        <v>564000</v>
      </c>
      <c r="G30" s="129"/>
      <c r="H30" s="129"/>
      <c r="I30" t="s">
        <v>1053</v>
      </c>
    </row>
    <row r="31" spans="1:9" ht="23.25" customHeight="1" x14ac:dyDescent="0.25">
      <c r="A31" s="31" t="s">
        <v>434</v>
      </c>
      <c r="B31" s="32" t="s">
        <v>1054</v>
      </c>
      <c r="C31" s="32" t="s">
        <v>1741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1054</v>
      </c>
    </row>
    <row r="32" spans="1:9" ht="23.25" customHeight="1" x14ac:dyDescent="0.25">
      <c r="A32" s="31" t="s">
        <v>436</v>
      </c>
      <c r="B32" s="32" t="s">
        <v>1055</v>
      </c>
      <c r="C32" s="32" t="s">
        <v>1741</v>
      </c>
      <c r="D32" s="123">
        <f t="shared" si="0"/>
        <v>563220</v>
      </c>
      <c r="E32" s="11"/>
      <c r="F32" s="11">
        <v>563220</v>
      </c>
      <c r="G32" s="129"/>
      <c r="H32" s="129"/>
      <c r="I32" t="s">
        <v>1055</v>
      </c>
    </row>
    <row r="33" spans="1:9" ht="23.25" customHeight="1" x14ac:dyDescent="0.25">
      <c r="A33" s="31" t="s">
        <v>438</v>
      </c>
      <c r="B33" s="32" t="s">
        <v>1056</v>
      </c>
      <c r="C33" s="32" t="s">
        <v>1741</v>
      </c>
      <c r="D33" s="123">
        <f t="shared" si="0"/>
        <v>0</v>
      </c>
      <c r="E33" s="11"/>
      <c r="F33" s="11"/>
      <c r="G33" s="129"/>
      <c r="H33" s="129"/>
      <c r="I33" t="s">
        <v>1056</v>
      </c>
    </row>
    <row r="34" spans="1:9" ht="23.25" customHeight="1" x14ac:dyDescent="0.25">
      <c r="A34" s="31" t="s">
        <v>440</v>
      </c>
      <c r="B34" s="32" t="s">
        <v>1057</v>
      </c>
      <c r="C34" s="32" t="s">
        <v>1741</v>
      </c>
      <c r="D34" s="123">
        <f t="shared" si="0"/>
        <v>563220</v>
      </c>
      <c r="E34" s="12"/>
      <c r="F34" s="12">
        <v>563220</v>
      </c>
      <c r="G34" s="129"/>
      <c r="H34" s="129"/>
      <c r="I34" t="s">
        <v>1057</v>
      </c>
    </row>
    <row r="35" spans="1:9" ht="23.25" customHeight="1" x14ac:dyDescent="0.25">
      <c r="A35" s="31" t="s">
        <v>442</v>
      </c>
      <c r="B35" s="32" t="s">
        <v>1058</v>
      </c>
      <c r="C35" s="32" t="s">
        <v>1741</v>
      </c>
      <c r="D35" s="123">
        <f t="shared" si="0"/>
        <v>563220</v>
      </c>
      <c r="E35" s="11"/>
      <c r="F35" s="11">
        <v>563220</v>
      </c>
      <c r="G35" s="129"/>
      <c r="H35" s="129"/>
      <c r="I35" t="s">
        <v>1058</v>
      </c>
    </row>
    <row r="36" spans="1:9" ht="23.25" customHeight="1" x14ac:dyDescent="0.25">
      <c r="A36" s="31" t="s">
        <v>444</v>
      </c>
      <c r="B36" s="32" t="s">
        <v>1059</v>
      </c>
      <c r="C36" s="32" t="s">
        <v>1741</v>
      </c>
      <c r="D36" s="123">
        <f t="shared" si="0"/>
        <v>564000</v>
      </c>
      <c r="E36" s="11"/>
      <c r="F36" s="11"/>
      <c r="G36" s="129">
        <v>564000</v>
      </c>
      <c r="H36" s="129"/>
      <c r="I36" t="s">
        <v>1059</v>
      </c>
    </row>
    <row r="37" spans="1:9" ht="23.25" customHeight="1" x14ac:dyDescent="0.25">
      <c r="A37" s="31" t="s">
        <v>445</v>
      </c>
      <c r="B37" s="32" t="s">
        <v>1060</v>
      </c>
      <c r="C37" s="32" t="s">
        <v>1741</v>
      </c>
      <c r="D37" s="123">
        <f t="shared" si="0"/>
        <v>563220</v>
      </c>
      <c r="E37" s="11"/>
      <c r="F37" s="11">
        <v>563220</v>
      </c>
      <c r="G37" s="129"/>
      <c r="H37" s="129"/>
      <c r="I37" t="s">
        <v>1060</v>
      </c>
    </row>
    <row r="38" spans="1:9" ht="23.25" customHeight="1" x14ac:dyDescent="0.25">
      <c r="A38" s="31" t="s">
        <v>547</v>
      </c>
      <c r="B38" s="32" t="s">
        <v>1061</v>
      </c>
      <c r="C38" s="32" t="s">
        <v>1741</v>
      </c>
      <c r="D38" s="123">
        <f t="shared" si="0"/>
        <v>563220</v>
      </c>
      <c r="E38" s="11"/>
      <c r="F38" s="11">
        <v>563220</v>
      </c>
      <c r="G38" s="129"/>
      <c r="H38" s="129"/>
      <c r="I38" t="s">
        <v>1061</v>
      </c>
    </row>
    <row r="39" spans="1:9" ht="23.25" customHeight="1" x14ac:dyDescent="0.25">
      <c r="A39" s="31" t="s">
        <v>549</v>
      </c>
      <c r="B39" s="32" t="s">
        <v>1062</v>
      </c>
      <c r="C39" s="32" t="s">
        <v>1741</v>
      </c>
      <c r="D39" s="123">
        <f t="shared" si="0"/>
        <v>0</v>
      </c>
      <c r="E39" s="12"/>
      <c r="F39" s="12"/>
      <c r="G39" s="129"/>
      <c r="H39" s="129"/>
      <c r="I39" t="s">
        <v>1062</v>
      </c>
    </row>
    <row r="40" spans="1:9" ht="23.25" customHeight="1" x14ac:dyDescent="0.25">
      <c r="A40" s="31" t="s">
        <v>551</v>
      </c>
      <c r="B40" s="32" t="s">
        <v>1063</v>
      </c>
      <c r="C40" s="32" t="s">
        <v>1741</v>
      </c>
      <c r="D40" s="123">
        <f t="shared" si="0"/>
        <v>0</v>
      </c>
      <c r="E40" s="11"/>
      <c r="F40" s="11"/>
      <c r="G40" s="129"/>
      <c r="H40" s="129"/>
      <c r="I40" t="s">
        <v>1063</v>
      </c>
    </row>
    <row r="41" spans="1:9" ht="23.25" customHeight="1" x14ac:dyDescent="0.25">
      <c r="A41" s="31" t="s">
        <v>553</v>
      </c>
      <c r="B41" s="32" t="s">
        <v>1064</v>
      </c>
      <c r="C41" s="32" t="s">
        <v>1741</v>
      </c>
      <c r="D41" s="123">
        <f t="shared" si="0"/>
        <v>563220</v>
      </c>
      <c r="E41" s="12"/>
      <c r="F41" s="12">
        <v>563220</v>
      </c>
      <c r="G41" s="35"/>
      <c r="H41" s="134"/>
      <c r="I41" t="s">
        <v>1064</v>
      </c>
    </row>
    <row r="42" spans="1:9" ht="23.25" customHeight="1" x14ac:dyDescent="0.25">
      <c r="A42" s="31" t="s">
        <v>555</v>
      </c>
      <c r="B42" s="32" t="s">
        <v>1065</v>
      </c>
      <c r="C42" s="32" t="s">
        <v>1741</v>
      </c>
      <c r="D42" s="123">
        <f t="shared" si="0"/>
        <v>563220</v>
      </c>
      <c r="E42" s="11"/>
      <c r="F42" s="11">
        <v>563220</v>
      </c>
      <c r="G42" s="129"/>
      <c r="H42" s="135"/>
      <c r="I42" t="s">
        <v>1065</v>
      </c>
    </row>
    <row r="43" spans="1:9" ht="23.25" customHeight="1" x14ac:dyDescent="0.25">
      <c r="A43" s="31" t="s">
        <v>557</v>
      </c>
      <c r="B43" s="32" t="s">
        <v>1066</v>
      </c>
      <c r="C43" s="32" t="s">
        <v>1741</v>
      </c>
      <c r="D43" s="123">
        <f t="shared" si="0"/>
        <v>0</v>
      </c>
      <c r="E43" s="12"/>
      <c r="F43" s="12"/>
      <c r="G43" s="35"/>
      <c r="H43" s="134"/>
      <c r="I43" t="s">
        <v>1066</v>
      </c>
    </row>
    <row r="44" spans="1:9" ht="23.25" customHeight="1" x14ac:dyDescent="0.25">
      <c r="A44" s="31" t="s">
        <v>559</v>
      </c>
      <c r="B44" s="32" t="s">
        <v>1067</v>
      </c>
      <c r="C44" s="32" t="s">
        <v>1741</v>
      </c>
      <c r="D44" s="123">
        <f t="shared" si="0"/>
        <v>0</v>
      </c>
      <c r="E44" s="11"/>
      <c r="F44" s="11"/>
      <c r="G44" s="35"/>
      <c r="H44" s="134"/>
      <c r="I44" t="s">
        <v>1067</v>
      </c>
    </row>
    <row r="45" spans="1:9" ht="23.25" customHeight="1" x14ac:dyDescent="0.25">
      <c r="A45" s="31" t="s">
        <v>561</v>
      </c>
      <c r="B45" s="32" t="s">
        <v>1068</v>
      </c>
      <c r="C45" s="32" t="s">
        <v>1741</v>
      </c>
      <c r="D45" s="123">
        <f t="shared" si="0"/>
        <v>563220</v>
      </c>
      <c r="E45" s="11"/>
      <c r="F45" s="11">
        <v>563220</v>
      </c>
      <c r="G45" s="35"/>
      <c r="H45" s="134"/>
      <c r="I45" t="s">
        <v>1068</v>
      </c>
    </row>
    <row r="46" spans="1:9" ht="23.25" customHeight="1" x14ac:dyDescent="0.25">
      <c r="A46" s="31" t="s">
        <v>563</v>
      </c>
      <c r="B46" s="32" t="s">
        <v>1069</v>
      </c>
      <c r="C46" s="32" t="s">
        <v>1741</v>
      </c>
      <c r="D46" s="123">
        <f t="shared" si="0"/>
        <v>563200</v>
      </c>
      <c r="E46" s="11"/>
      <c r="F46" s="11">
        <v>563200</v>
      </c>
      <c r="G46" s="35"/>
      <c r="H46" s="134"/>
      <c r="I46" t="s">
        <v>1069</v>
      </c>
    </row>
    <row r="47" spans="1:9" ht="23.25" customHeight="1" x14ac:dyDescent="0.25">
      <c r="A47" s="31" t="s">
        <v>565</v>
      </c>
      <c r="B47" s="32" t="s">
        <v>1070</v>
      </c>
      <c r="C47" s="32" t="s">
        <v>1741</v>
      </c>
      <c r="D47" s="123">
        <f t="shared" si="0"/>
        <v>564000</v>
      </c>
      <c r="E47" s="16"/>
      <c r="F47" s="16"/>
      <c r="G47" s="35"/>
      <c r="H47" s="134">
        <v>564000</v>
      </c>
      <c r="I47" t="s">
        <v>1070</v>
      </c>
    </row>
    <row r="48" spans="1:9" s="36" customFormat="1" ht="27" customHeight="1" x14ac:dyDescent="0.2">
      <c r="A48" s="56"/>
      <c r="B48" s="57" t="s">
        <v>379</v>
      </c>
      <c r="C48" s="57"/>
      <c r="D48" s="136">
        <f>SUM(D5:D47)</f>
        <v>18027680</v>
      </c>
      <c r="E48" s="58">
        <f>SUM(E5:E47)</f>
        <v>0</v>
      </c>
      <c r="F48" s="58">
        <f>SUM(F5:F47)</f>
        <v>14082020</v>
      </c>
      <c r="G48" s="35">
        <f t="shared" ref="G48:H48" si="1">SUM(G5:G47)</f>
        <v>1692000</v>
      </c>
      <c r="H48" s="35">
        <f t="shared" si="1"/>
        <v>2253660</v>
      </c>
    </row>
    <row r="49" spans="4:6" customFormat="1" x14ac:dyDescent="0.25">
      <c r="D49" s="76"/>
    </row>
    <row r="50" spans="4:6" customFormat="1" x14ac:dyDescent="0.25">
      <c r="D50" s="76"/>
    </row>
    <row r="51" spans="4:6" x14ac:dyDescent="0.25">
      <c r="F51" s="37">
        <f>'[1]8A1'!$D$48</f>
        <v>14082020</v>
      </c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6.42578125" customWidth="1"/>
    <col min="3" max="3" width="4.85546875" bestFit="1" customWidth="1"/>
    <col min="4" max="4" width="12.42578125" style="81" customWidth="1"/>
    <col min="5" max="5" width="13" customWidth="1"/>
    <col min="6" max="6" width="15" customWidth="1"/>
    <col min="8" max="8" width="11.5703125" bestFit="1" customWidth="1"/>
  </cols>
  <sheetData>
    <row r="1" spans="1:9" ht="30" customHeight="1" x14ac:dyDescent="0.25">
      <c r="A1" s="161" t="s">
        <v>1071</v>
      </c>
      <c r="B1" s="162"/>
      <c r="C1" s="162"/>
      <c r="D1" s="162"/>
      <c r="E1" s="162"/>
      <c r="F1" s="162"/>
    </row>
    <row r="3" spans="1:9" ht="20.25" customHeight="1" x14ac:dyDescent="0.25">
      <c r="A3" s="163" t="s">
        <v>308</v>
      </c>
      <c r="B3" s="163" t="s">
        <v>381</v>
      </c>
      <c r="C3" s="147" t="s">
        <v>1723</v>
      </c>
      <c r="D3" s="121"/>
      <c r="E3" s="157" t="s">
        <v>377</v>
      </c>
      <c r="F3" s="157"/>
      <c r="G3" s="168" t="s">
        <v>1764</v>
      </c>
      <c r="H3" s="168"/>
    </row>
    <row r="4" spans="1:9" ht="20.25" customHeight="1" x14ac:dyDescent="0.25">
      <c r="A4" s="164"/>
      <c r="B4" s="164"/>
      <c r="C4" s="148"/>
      <c r="D4" s="122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0.25" customHeight="1" x14ac:dyDescent="0.25">
      <c r="A5" s="31" t="s">
        <v>382</v>
      </c>
      <c r="B5" s="32" t="s">
        <v>1072</v>
      </c>
      <c r="C5" s="32" t="s">
        <v>1740</v>
      </c>
      <c r="D5" s="123">
        <f>SUM(E5:AD5)</f>
        <v>564000</v>
      </c>
      <c r="E5" s="11"/>
      <c r="F5" s="11"/>
      <c r="G5" s="129"/>
      <c r="H5" s="129">
        <v>564000</v>
      </c>
      <c r="I5" t="s">
        <v>1072</v>
      </c>
    </row>
    <row r="6" spans="1:9" ht="20.25" customHeight="1" x14ac:dyDescent="0.25">
      <c r="A6" s="31" t="s">
        <v>384</v>
      </c>
      <c r="B6" s="32" t="s">
        <v>1073</v>
      </c>
      <c r="C6" s="32" t="s">
        <v>1740</v>
      </c>
      <c r="D6" s="123">
        <f t="shared" ref="D6:D45" si="0">SUM(E6:AD6)</f>
        <v>563220</v>
      </c>
      <c r="E6" s="12"/>
      <c r="F6" s="12">
        <v>563220</v>
      </c>
      <c r="G6" s="129"/>
      <c r="H6" s="129"/>
      <c r="I6" t="s">
        <v>1073</v>
      </c>
    </row>
    <row r="7" spans="1:9" ht="20.25" customHeight="1" x14ac:dyDescent="0.25">
      <c r="A7" s="31" t="s">
        <v>386</v>
      </c>
      <c r="B7" s="32" t="s">
        <v>1074</v>
      </c>
      <c r="C7" s="32" t="s">
        <v>1740</v>
      </c>
      <c r="D7" s="123">
        <f t="shared" si="0"/>
        <v>563220</v>
      </c>
      <c r="E7" s="11"/>
      <c r="F7" s="11">
        <v>563220</v>
      </c>
      <c r="G7" s="129"/>
      <c r="H7" s="129"/>
      <c r="I7" t="s">
        <v>1074</v>
      </c>
    </row>
    <row r="8" spans="1:9" ht="20.25" customHeight="1" x14ac:dyDescent="0.25">
      <c r="A8" s="31" t="s">
        <v>388</v>
      </c>
      <c r="B8" s="32" t="s">
        <v>1075</v>
      </c>
      <c r="C8" s="32" t="s">
        <v>1740</v>
      </c>
      <c r="D8" s="123">
        <f t="shared" si="0"/>
        <v>564000</v>
      </c>
      <c r="E8" s="11"/>
      <c r="F8" s="11">
        <v>564000</v>
      </c>
      <c r="G8" s="129"/>
      <c r="H8" s="129"/>
      <c r="I8" t="s">
        <v>1075</v>
      </c>
    </row>
    <row r="9" spans="1:9" ht="20.25" customHeight="1" x14ac:dyDescent="0.25">
      <c r="A9" s="31" t="s">
        <v>390</v>
      </c>
      <c r="B9" s="32" t="s">
        <v>1076</v>
      </c>
      <c r="C9" s="32" t="s">
        <v>1740</v>
      </c>
      <c r="D9" s="123">
        <f t="shared" si="0"/>
        <v>564000</v>
      </c>
      <c r="E9" s="11"/>
      <c r="F9" s="11">
        <v>564000</v>
      </c>
      <c r="G9" s="129"/>
      <c r="H9" s="129"/>
      <c r="I9" t="s">
        <v>1076</v>
      </c>
    </row>
    <row r="10" spans="1:9" ht="20.25" customHeight="1" x14ac:dyDescent="0.25">
      <c r="A10" s="31" t="s">
        <v>392</v>
      </c>
      <c r="B10" s="32" t="s">
        <v>1077</v>
      </c>
      <c r="C10" s="32" t="s">
        <v>1740</v>
      </c>
      <c r="D10" s="123">
        <f t="shared" si="0"/>
        <v>563220</v>
      </c>
      <c r="E10" s="12"/>
      <c r="F10" s="12">
        <v>563220</v>
      </c>
      <c r="G10" s="129"/>
      <c r="H10" s="129"/>
      <c r="I10" t="s">
        <v>1077</v>
      </c>
    </row>
    <row r="11" spans="1:9" ht="20.25" customHeight="1" x14ac:dyDescent="0.25">
      <c r="A11" s="31" t="s">
        <v>394</v>
      </c>
      <c r="B11" s="32" t="s">
        <v>1078</v>
      </c>
      <c r="C11" s="32" t="s">
        <v>1740</v>
      </c>
      <c r="D11" s="123">
        <f t="shared" si="0"/>
        <v>563220</v>
      </c>
      <c r="E11" s="11"/>
      <c r="F11" s="11">
        <v>563220</v>
      </c>
      <c r="G11" s="129"/>
      <c r="H11" s="129"/>
      <c r="I11" t="s">
        <v>1078</v>
      </c>
    </row>
    <row r="12" spans="1:9" ht="20.25" customHeight="1" x14ac:dyDescent="0.25">
      <c r="A12" s="31" t="s">
        <v>396</v>
      </c>
      <c r="B12" s="32" t="s">
        <v>1079</v>
      </c>
      <c r="C12" s="32" t="s">
        <v>1740</v>
      </c>
      <c r="D12" s="123">
        <f t="shared" si="0"/>
        <v>563220</v>
      </c>
      <c r="E12" s="11"/>
      <c r="F12" s="11">
        <v>563220</v>
      </c>
      <c r="G12" s="129"/>
      <c r="H12" s="129"/>
      <c r="I12" t="s">
        <v>1079</v>
      </c>
    </row>
    <row r="13" spans="1:9" ht="20.25" customHeight="1" x14ac:dyDescent="0.25">
      <c r="A13" s="31" t="s">
        <v>398</v>
      </c>
      <c r="B13" s="32" t="s">
        <v>1080</v>
      </c>
      <c r="C13" s="32" t="s">
        <v>1740</v>
      </c>
      <c r="D13" s="123">
        <f t="shared" si="0"/>
        <v>563220</v>
      </c>
      <c r="E13" s="11"/>
      <c r="F13" s="11">
        <v>563220</v>
      </c>
      <c r="G13" s="129"/>
      <c r="H13" s="129"/>
      <c r="I13" t="s">
        <v>1080</v>
      </c>
    </row>
    <row r="14" spans="1:9" ht="20.25" customHeight="1" x14ac:dyDescent="0.25">
      <c r="A14" s="31" t="s">
        <v>400</v>
      </c>
      <c r="B14" s="32" t="s">
        <v>1081</v>
      </c>
      <c r="C14" s="32" t="s">
        <v>1740</v>
      </c>
      <c r="D14" s="123">
        <f t="shared" si="0"/>
        <v>564000</v>
      </c>
      <c r="E14" s="11"/>
      <c r="F14" s="11">
        <v>564000</v>
      </c>
      <c r="G14" s="129"/>
      <c r="H14" s="129"/>
      <c r="I14" t="s">
        <v>1081</v>
      </c>
    </row>
    <row r="15" spans="1:9" ht="20.25" customHeight="1" x14ac:dyDescent="0.25">
      <c r="A15" s="31" t="s">
        <v>402</v>
      </c>
      <c r="B15" s="32" t="s">
        <v>1082</v>
      </c>
      <c r="C15" s="32" t="s">
        <v>1740</v>
      </c>
      <c r="D15" s="123">
        <f t="shared" si="0"/>
        <v>564000</v>
      </c>
      <c r="E15" s="11"/>
      <c r="F15" s="11">
        <v>564000</v>
      </c>
      <c r="G15" s="129"/>
      <c r="H15" s="129"/>
      <c r="I15" t="s">
        <v>1082</v>
      </c>
    </row>
    <row r="16" spans="1:9" ht="20.25" customHeight="1" x14ac:dyDescent="0.25">
      <c r="A16" s="31" t="s">
        <v>404</v>
      </c>
      <c r="B16" s="32" t="s">
        <v>1083</v>
      </c>
      <c r="C16" s="32" t="s">
        <v>1740</v>
      </c>
      <c r="D16" s="123">
        <f t="shared" si="0"/>
        <v>1128000</v>
      </c>
      <c r="E16" s="11"/>
      <c r="F16" s="11">
        <v>564000</v>
      </c>
      <c r="G16" s="129"/>
      <c r="H16" s="129">
        <v>564000</v>
      </c>
      <c r="I16" t="s">
        <v>1083</v>
      </c>
    </row>
    <row r="17" spans="1:9" ht="20.25" customHeight="1" x14ac:dyDescent="0.25">
      <c r="A17" s="31" t="s">
        <v>406</v>
      </c>
      <c r="B17" s="32" t="s">
        <v>1084</v>
      </c>
      <c r="C17" s="32" t="s">
        <v>1740</v>
      </c>
      <c r="D17" s="123">
        <f t="shared" si="0"/>
        <v>563220</v>
      </c>
      <c r="E17" s="12"/>
      <c r="F17" s="12">
        <v>563220</v>
      </c>
      <c r="G17" s="129"/>
      <c r="H17" s="129"/>
      <c r="I17" t="s">
        <v>1084</v>
      </c>
    </row>
    <row r="18" spans="1:9" ht="20.25" customHeight="1" x14ac:dyDescent="0.25">
      <c r="A18" s="31" t="s">
        <v>408</v>
      </c>
      <c r="B18" s="32" t="s">
        <v>1085</v>
      </c>
      <c r="C18" s="32" t="s">
        <v>1740</v>
      </c>
      <c r="D18" s="123">
        <f t="shared" si="0"/>
        <v>0</v>
      </c>
      <c r="E18" s="11"/>
      <c r="F18" s="11"/>
      <c r="G18" s="129"/>
      <c r="H18" s="129"/>
      <c r="I18" t="s">
        <v>1085</v>
      </c>
    </row>
    <row r="19" spans="1:9" ht="20.25" customHeight="1" x14ac:dyDescent="0.25">
      <c r="A19" s="31" t="s">
        <v>410</v>
      </c>
      <c r="B19" s="32" t="s">
        <v>1086</v>
      </c>
      <c r="C19" s="32" t="s">
        <v>1740</v>
      </c>
      <c r="D19" s="123">
        <f t="shared" si="0"/>
        <v>563220</v>
      </c>
      <c r="E19" s="11"/>
      <c r="F19" s="11">
        <v>563220</v>
      </c>
      <c r="G19" s="129"/>
      <c r="H19" s="129"/>
      <c r="I19" t="s">
        <v>1086</v>
      </c>
    </row>
    <row r="20" spans="1:9" ht="20.25" customHeight="1" x14ac:dyDescent="0.25">
      <c r="A20" s="31" t="s">
        <v>412</v>
      </c>
      <c r="B20" s="32" t="s">
        <v>1087</v>
      </c>
      <c r="C20" s="32" t="s">
        <v>1740</v>
      </c>
      <c r="D20" s="123">
        <f t="shared" si="0"/>
        <v>563220</v>
      </c>
      <c r="E20" s="11"/>
      <c r="F20" s="11">
        <v>563220</v>
      </c>
      <c r="G20" s="129"/>
      <c r="H20" s="129"/>
      <c r="I20" t="s">
        <v>1087</v>
      </c>
    </row>
    <row r="21" spans="1:9" ht="20.25" customHeight="1" x14ac:dyDescent="0.25">
      <c r="A21" s="31" t="s">
        <v>414</v>
      </c>
      <c r="B21" s="32" t="s">
        <v>1088</v>
      </c>
      <c r="C21" s="32" t="s">
        <v>1740</v>
      </c>
      <c r="D21" s="123">
        <f t="shared" si="0"/>
        <v>563220</v>
      </c>
      <c r="E21" s="11"/>
      <c r="F21" s="11">
        <v>563220</v>
      </c>
      <c r="G21" s="129"/>
      <c r="H21" s="129"/>
      <c r="I21" t="s">
        <v>1088</v>
      </c>
    </row>
    <row r="22" spans="1:9" ht="20.25" customHeight="1" x14ac:dyDescent="0.25">
      <c r="A22" s="31" t="s">
        <v>416</v>
      </c>
      <c r="B22" s="32" t="s">
        <v>1089</v>
      </c>
      <c r="C22" s="32" t="s">
        <v>1740</v>
      </c>
      <c r="D22" s="123">
        <f t="shared" si="0"/>
        <v>564000</v>
      </c>
      <c r="E22" s="11"/>
      <c r="F22" s="11">
        <v>564000</v>
      </c>
      <c r="G22" s="129"/>
      <c r="H22" s="129"/>
      <c r="I22" t="s">
        <v>1089</v>
      </c>
    </row>
    <row r="23" spans="1:9" ht="20.25" customHeight="1" x14ac:dyDescent="0.25">
      <c r="A23" s="31" t="s">
        <v>418</v>
      </c>
      <c r="B23" s="32" t="s">
        <v>1090</v>
      </c>
      <c r="C23" s="32" t="s">
        <v>1740</v>
      </c>
      <c r="D23" s="123">
        <f t="shared" si="0"/>
        <v>564000</v>
      </c>
      <c r="E23" s="12"/>
      <c r="F23" s="12"/>
      <c r="G23" s="129"/>
      <c r="H23" s="129">
        <v>564000</v>
      </c>
      <c r="I23" t="s">
        <v>1090</v>
      </c>
    </row>
    <row r="24" spans="1:9" ht="20.25" customHeight="1" x14ac:dyDescent="0.25">
      <c r="A24" s="31" t="s">
        <v>420</v>
      </c>
      <c r="B24" s="32" t="s">
        <v>1091</v>
      </c>
      <c r="C24" s="32" t="s">
        <v>1740</v>
      </c>
      <c r="D24" s="123">
        <f t="shared" si="0"/>
        <v>563220</v>
      </c>
      <c r="E24" s="11"/>
      <c r="F24" s="11">
        <v>563220</v>
      </c>
      <c r="G24" s="129"/>
      <c r="H24" s="129"/>
      <c r="I24" t="s">
        <v>1091</v>
      </c>
    </row>
    <row r="25" spans="1:9" ht="20.25" customHeight="1" x14ac:dyDescent="0.25">
      <c r="A25" s="31" t="s">
        <v>422</v>
      </c>
      <c r="B25" s="32" t="s">
        <v>1092</v>
      </c>
      <c r="C25" s="32" t="s">
        <v>1740</v>
      </c>
      <c r="D25" s="123">
        <f t="shared" si="0"/>
        <v>563220</v>
      </c>
      <c r="E25" s="11"/>
      <c r="F25" s="11">
        <v>563220</v>
      </c>
      <c r="G25" s="129"/>
      <c r="H25" s="129"/>
      <c r="I25" t="s">
        <v>1092</v>
      </c>
    </row>
    <row r="26" spans="1:9" ht="20.25" customHeight="1" x14ac:dyDescent="0.25">
      <c r="A26" s="31" t="s">
        <v>424</v>
      </c>
      <c r="B26" s="32" t="s">
        <v>1093</v>
      </c>
      <c r="C26" s="32" t="s">
        <v>1740</v>
      </c>
      <c r="D26" s="123">
        <f t="shared" si="0"/>
        <v>563220</v>
      </c>
      <c r="E26" s="12"/>
      <c r="F26" s="12">
        <v>563220</v>
      </c>
      <c r="G26" s="129"/>
      <c r="H26" s="129"/>
      <c r="I26" t="s">
        <v>1093</v>
      </c>
    </row>
    <row r="27" spans="1:9" ht="20.25" customHeight="1" x14ac:dyDescent="0.25">
      <c r="A27" s="31" t="s">
        <v>426</v>
      </c>
      <c r="B27" s="32" t="s">
        <v>1094</v>
      </c>
      <c r="C27" s="32" t="s">
        <v>1740</v>
      </c>
      <c r="D27" s="123">
        <f t="shared" si="0"/>
        <v>563220</v>
      </c>
      <c r="E27" s="11"/>
      <c r="F27" s="11">
        <v>563220</v>
      </c>
      <c r="G27" s="129"/>
      <c r="H27" s="129"/>
      <c r="I27" t="s">
        <v>1094</v>
      </c>
    </row>
    <row r="28" spans="1:9" ht="20.25" customHeight="1" x14ac:dyDescent="0.25">
      <c r="A28" s="31" t="s">
        <v>428</v>
      </c>
      <c r="B28" s="32" t="s">
        <v>1095</v>
      </c>
      <c r="C28" s="32" t="s">
        <v>1740</v>
      </c>
      <c r="D28" s="123">
        <f t="shared" si="0"/>
        <v>564000</v>
      </c>
      <c r="E28" s="11"/>
      <c r="F28" s="11">
        <v>564000</v>
      </c>
      <c r="G28" s="129"/>
      <c r="H28" s="129"/>
      <c r="I28" t="s">
        <v>1095</v>
      </c>
    </row>
    <row r="29" spans="1:9" ht="20.25" customHeight="1" x14ac:dyDescent="0.25">
      <c r="A29" s="31" t="s">
        <v>430</v>
      </c>
      <c r="B29" s="32" t="s">
        <v>1096</v>
      </c>
      <c r="C29" s="32" t="s">
        <v>1740</v>
      </c>
      <c r="D29" s="123">
        <f t="shared" si="0"/>
        <v>563220</v>
      </c>
      <c r="E29" s="11"/>
      <c r="F29" s="11">
        <v>563220</v>
      </c>
      <c r="G29" s="129"/>
      <c r="H29" s="129"/>
      <c r="I29" t="s">
        <v>1096</v>
      </c>
    </row>
    <row r="30" spans="1:9" ht="20.25" customHeight="1" x14ac:dyDescent="0.25">
      <c r="A30" s="31" t="s">
        <v>432</v>
      </c>
      <c r="B30" s="32" t="s">
        <v>1097</v>
      </c>
      <c r="C30" s="32" t="s">
        <v>1740</v>
      </c>
      <c r="D30" s="123">
        <f t="shared" si="0"/>
        <v>563220</v>
      </c>
      <c r="E30" s="11"/>
      <c r="F30" s="11">
        <v>563220</v>
      </c>
      <c r="G30" s="129"/>
      <c r="H30" s="129"/>
      <c r="I30" t="s">
        <v>1097</v>
      </c>
    </row>
    <row r="31" spans="1:9" ht="20.25" customHeight="1" x14ac:dyDescent="0.25">
      <c r="A31" s="31" t="s">
        <v>434</v>
      </c>
      <c r="B31" s="32" t="s">
        <v>1098</v>
      </c>
      <c r="C31" s="32" t="s">
        <v>1740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1098</v>
      </c>
    </row>
    <row r="32" spans="1:9" ht="20.25" customHeight="1" x14ac:dyDescent="0.25">
      <c r="A32" s="31" t="s">
        <v>436</v>
      </c>
      <c r="B32" s="32" t="s">
        <v>1099</v>
      </c>
      <c r="C32" s="32" t="s">
        <v>1740</v>
      </c>
      <c r="D32" s="123">
        <f t="shared" si="0"/>
        <v>563220</v>
      </c>
      <c r="E32" s="11"/>
      <c r="F32" s="11">
        <v>563220</v>
      </c>
      <c r="G32" s="129"/>
      <c r="H32" s="129"/>
      <c r="I32" t="s">
        <v>1099</v>
      </c>
    </row>
    <row r="33" spans="1:9" ht="20.25" customHeight="1" x14ac:dyDescent="0.25">
      <c r="A33" s="31" t="s">
        <v>438</v>
      </c>
      <c r="B33" s="32" t="s">
        <v>1100</v>
      </c>
      <c r="C33" s="32" t="s">
        <v>1740</v>
      </c>
      <c r="D33" s="123">
        <f t="shared" si="0"/>
        <v>564000</v>
      </c>
      <c r="E33" s="11"/>
      <c r="F33" s="11">
        <v>564000</v>
      </c>
      <c r="G33" s="129"/>
      <c r="H33" s="129"/>
      <c r="I33" t="s">
        <v>1100</v>
      </c>
    </row>
    <row r="34" spans="1:9" ht="20.25" customHeight="1" x14ac:dyDescent="0.25">
      <c r="A34" s="31" t="s">
        <v>440</v>
      </c>
      <c r="B34" s="32" t="s">
        <v>720</v>
      </c>
      <c r="C34" s="32" t="s">
        <v>1740</v>
      </c>
      <c r="D34" s="123">
        <f t="shared" si="0"/>
        <v>563220</v>
      </c>
      <c r="E34" s="12"/>
      <c r="F34" s="12">
        <v>563220</v>
      </c>
      <c r="G34" s="129"/>
      <c r="H34" s="129"/>
      <c r="I34" t="s">
        <v>720</v>
      </c>
    </row>
    <row r="35" spans="1:9" ht="20.25" customHeight="1" x14ac:dyDescent="0.25">
      <c r="A35" s="31" t="s">
        <v>442</v>
      </c>
      <c r="B35" s="32" t="s">
        <v>1101</v>
      </c>
      <c r="C35" s="32" t="s">
        <v>1740</v>
      </c>
      <c r="D35" s="123">
        <f t="shared" si="0"/>
        <v>563220</v>
      </c>
      <c r="E35" s="11"/>
      <c r="F35" s="11">
        <v>563220</v>
      </c>
      <c r="G35" s="129"/>
      <c r="H35" s="129"/>
      <c r="I35" t="s">
        <v>1101</v>
      </c>
    </row>
    <row r="36" spans="1:9" ht="20.25" customHeight="1" x14ac:dyDescent="0.25">
      <c r="A36" s="31" t="s">
        <v>444</v>
      </c>
      <c r="B36" s="32" t="s">
        <v>550</v>
      </c>
      <c r="C36" s="32" t="s">
        <v>1740</v>
      </c>
      <c r="D36" s="123">
        <f t="shared" si="0"/>
        <v>564000</v>
      </c>
      <c r="E36" s="11"/>
      <c r="F36" s="11">
        <v>564000</v>
      </c>
      <c r="G36" s="129"/>
      <c r="H36" s="129"/>
      <c r="I36" t="s">
        <v>550</v>
      </c>
    </row>
    <row r="37" spans="1:9" ht="20.25" customHeight="1" x14ac:dyDescent="0.25">
      <c r="A37" s="31" t="s">
        <v>445</v>
      </c>
      <c r="B37" s="32" t="s">
        <v>725</v>
      </c>
      <c r="C37" s="32" t="s">
        <v>1740</v>
      </c>
      <c r="D37" s="123">
        <f>SUM(E37:AD37)</f>
        <v>563220</v>
      </c>
      <c r="E37" s="11"/>
      <c r="F37" s="11">
        <v>563220</v>
      </c>
      <c r="G37" s="129"/>
      <c r="H37" s="129"/>
      <c r="I37" t="s">
        <v>725</v>
      </c>
    </row>
    <row r="38" spans="1:9" ht="20.25" customHeight="1" x14ac:dyDescent="0.25">
      <c r="A38" s="31" t="s">
        <v>547</v>
      </c>
      <c r="B38" s="32" t="s">
        <v>1102</v>
      </c>
      <c r="C38" s="32" t="s">
        <v>1740</v>
      </c>
      <c r="D38" s="123">
        <f t="shared" si="0"/>
        <v>563220</v>
      </c>
      <c r="E38" s="11"/>
      <c r="F38" s="11">
        <v>563220</v>
      </c>
      <c r="G38" s="129"/>
      <c r="H38" s="129"/>
      <c r="I38" t="s">
        <v>1102</v>
      </c>
    </row>
    <row r="39" spans="1:9" ht="20.25" customHeight="1" x14ac:dyDescent="0.25">
      <c r="A39" s="31" t="s">
        <v>549</v>
      </c>
      <c r="B39" s="32" t="s">
        <v>1103</v>
      </c>
      <c r="C39" s="32" t="s">
        <v>1740</v>
      </c>
      <c r="D39" s="123">
        <f t="shared" si="0"/>
        <v>563220</v>
      </c>
      <c r="E39" s="12"/>
      <c r="F39" s="12">
        <v>563220</v>
      </c>
      <c r="G39" s="129"/>
      <c r="H39" s="129"/>
      <c r="I39" t="s">
        <v>1103</v>
      </c>
    </row>
    <row r="40" spans="1:9" ht="20.25" customHeight="1" x14ac:dyDescent="0.25">
      <c r="A40" s="31" t="s">
        <v>551</v>
      </c>
      <c r="B40" s="32" t="s">
        <v>1104</v>
      </c>
      <c r="C40" s="32" t="s">
        <v>1740</v>
      </c>
      <c r="D40" s="123">
        <f t="shared" si="0"/>
        <v>0</v>
      </c>
      <c r="E40" s="11"/>
      <c r="F40" s="11"/>
      <c r="G40" s="129"/>
      <c r="H40" s="129"/>
      <c r="I40" t="s">
        <v>1104</v>
      </c>
    </row>
    <row r="41" spans="1:9" ht="20.25" customHeight="1" x14ac:dyDescent="0.25">
      <c r="A41" s="31" t="s">
        <v>553</v>
      </c>
      <c r="B41" s="32" t="s">
        <v>1105</v>
      </c>
      <c r="C41" s="32" t="s">
        <v>1740</v>
      </c>
      <c r="D41" s="123">
        <f t="shared" si="0"/>
        <v>563220</v>
      </c>
      <c r="E41" s="12"/>
      <c r="F41" s="12">
        <v>563220</v>
      </c>
      <c r="G41" s="35"/>
      <c r="H41" s="134"/>
      <c r="I41" t="s">
        <v>1105</v>
      </c>
    </row>
    <row r="42" spans="1:9" ht="20.25" customHeight="1" x14ac:dyDescent="0.25">
      <c r="A42" s="31" t="s">
        <v>555</v>
      </c>
      <c r="B42" s="32" t="s">
        <v>1106</v>
      </c>
      <c r="C42" s="32" t="s">
        <v>1740</v>
      </c>
      <c r="D42" s="123">
        <f t="shared" si="0"/>
        <v>563220</v>
      </c>
      <c r="E42" s="11"/>
      <c r="F42" s="11">
        <v>563220</v>
      </c>
      <c r="G42" s="129"/>
      <c r="H42" s="135"/>
      <c r="I42" t="s">
        <v>1106</v>
      </c>
    </row>
    <row r="43" spans="1:9" ht="20.25" customHeight="1" x14ac:dyDescent="0.25">
      <c r="A43" s="31" t="s">
        <v>557</v>
      </c>
      <c r="B43" s="32" t="s">
        <v>1107</v>
      </c>
      <c r="C43" s="32" t="s">
        <v>1740</v>
      </c>
      <c r="D43" s="123">
        <f t="shared" si="0"/>
        <v>563220</v>
      </c>
      <c r="E43" s="12"/>
      <c r="F43" s="12">
        <v>563220</v>
      </c>
      <c r="G43" s="35"/>
      <c r="H43" s="134"/>
      <c r="I43" t="s">
        <v>1107</v>
      </c>
    </row>
    <row r="44" spans="1:9" ht="20.25" customHeight="1" x14ac:dyDescent="0.25">
      <c r="A44" s="31" t="s">
        <v>559</v>
      </c>
      <c r="B44" s="32" t="s">
        <v>1108</v>
      </c>
      <c r="C44" s="32" t="s">
        <v>1740</v>
      </c>
      <c r="D44" s="123">
        <f>SUM(E44:AD44)</f>
        <v>564000</v>
      </c>
      <c r="E44" s="11"/>
      <c r="F44" s="11">
        <v>564000</v>
      </c>
      <c r="G44" s="35"/>
      <c r="H44" s="134"/>
      <c r="I44" t="s">
        <v>1108</v>
      </c>
    </row>
    <row r="45" spans="1:9" ht="20.25" customHeight="1" x14ac:dyDescent="0.25">
      <c r="A45" s="31" t="s">
        <v>561</v>
      </c>
      <c r="B45" s="32" t="s">
        <v>1109</v>
      </c>
      <c r="C45" s="32" t="s">
        <v>1740</v>
      </c>
      <c r="D45" s="123">
        <f t="shared" si="0"/>
        <v>563220</v>
      </c>
      <c r="E45" s="11"/>
      <c r="F45" s="11">
        <v>563220</v>
      </c>
      <c r="G45" s="35"/>
      <c r="H45" s="134"/>
      <c r="I45" t="s">
        <v>1109</v>
      </c>
    </row>
    <row r="46" spans="1:9" s="36" customFormat="1" ht="24.75" customHeight="1" x14ac:dyDescent="0.2">
      <c r="A46" s="56"/>
      <c r="B46" s="57" t="s">
        <v>379</v>
      </c>
      <c r="C46" s="57"/>
      <c r="D46" s="58">
        <f>SUM(D5:D45)</f>
        <v>22538940</v>
      </c>
      <c r="E46" s="58">
        <f>SUM(E5:E45)</f>
        <v>0</v>
      </c>
      <c r="F46" s="58">
        <f>SUM(F5:F45)</f>
        <v>20846940</v>
      </c>
      <c r="G46" s="58">
        <f t="shared" ref="G46:H46" si="1">SUM(G5:G45)</f>
        <v>0</v>
      </c>
      <c r="H46" s="58">
        <f t="shared" si="1"/>
        <v>1692000</v>
      </c>
    </row>
    <row r="47" spans="1:9" x14ac:dyDescent="0.25">
      <c r="G47" s="35"/>
      <c r="H47" s="134"/>
    </row>
    <row r="48" spans="1:9" x14ac:dyDescent="0.25">
      <c r="G48" s="35"/>
      <c r="H48" s="35"/>
    </row>
    <row r="49" spans="4:6" customFormat="1" x14ac:dyDescent="0.25">
      <c r="D49" s="81"/>
      <c r="F49" s="37"/>
    </row>
    <row r="50" spans="4:6" customFormat="1" x14ac:dyDescent="0.25">
      <c r="D50" s="81"/>
    </row>
    <row r="51" spans="4:6" customFormat="1" x14ac:dyDescent="0.25">
      <c r="D51" s="81"/>
    </row>
    <row r="52" spans="4:6" customFormat="1" x14ac:dyDescent="0.25">
      <c r="D52" s="81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bestFit="1" customWidth="1"/>
    <col min="2" max="2" width="26.85546875" customWidth="1"/>
    <col min="3" max="3" width="4.85546875" bestFit="1" customWidth="1"/>
    <col min="4" max="4" width="13" style="76" customWidth="1"/>
    <col min="5" max="5" width="13.7109375" customWidth="1"/>
    <col min="6" max="6" width="16" customWidth="1"/>
    <col min="8" max="8" width="11.5703125" bestFit="1" customWidth="1"/>
  </cols>
  <sheetData>
    <row r="1" spans="1:9" ht="30.75" customHeight="1" x14ac:dyDescent="0.25">
      <c r="A1" s="161" t="s">
        <v>1110</v>
      </c>
      <c r="B1" s="162"/>
      <c r="C1" s="162"/>
      <c r="D1" s="162"/>
      <c r="E1" s="162"/>
      <c r="F1" s="162"/>
    </row>
    <row r="3" spans="1:9" ht="22.5" customHeight="1" x14ac:dyDescent="0.25">
      <c r="A3" s="165" t="s">
        <v>308</v>
      </c>
      <c r="B3" s="165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2.5" customHeight="1" x14ac:dyDescent="0.25">
      <c r="A4" s="165"/>
      <c r="B4" s="165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32" t="s">
        <v>382</v>
      </c>
      <c r="B5" s="32" t="s">
        <v>1111</v>
      </c>
      <c r="C5" s="32" t="s">
        <v>1739</v>
      </c>
      <c r="D5" s="123">
        <f>SUM(E5:AD5)</f>
        <v>0</v>
      </c>
      <c r="E5" s="11"/>
      <c r="F5" s="11"/>
      <c r="G5" s="129"/>
      <c r="H5" s="129"/>
      <c r="I5" t="s">
        <v>1111</v>
      </c>
    </row>
    <row r="6" spans="1:9" ht="22.5" customHeight="1" x14ac:dyDescent="0.25">
      <c r="A6" s="32" t="s">
        <v>384</v>
      </c>
      <c r="B6" s="32" t="s">
        <v>1111</v>
      </c>
      <c r="C6" s="32" t="s">
        <v>1739</v>
      </c>
      <c r="D6" s="123">
        <f t="shared" ref="D6:D49" si="0">SUM(E6:AD6)</f>
        <v>0</v>
      </c>
      <c r="E6" s="12"/>
      <c r="F6" s="12"/>
      <c r="G6" s="129"/>
      <c r="H6" s="129"/>
      <c r="I6" t="s">
        <v>1111</v>
      </c>
    </row>
    <row r="7" spans="1:9" ht="22.5" customHeight="1" x14ac:dyDescent="0.25">
      <c r="A7" s="32" t="s">
        <v>386</v>
      </c>
      <c r="B7" s="32" t="s">
        <v>1112</v>
      </c>
      <c r="C7" s="32" t="s">
        <v>1739</v>
      </c>
      <c r="D7" s="123">
        <f t="shared" si="0"/>
        <v>0</v>
      </c>
      <c r="E7" s="11"/>
      <c r="F7" s="11"/>
      <c r="G7" s="129"/>
      <c r="H7" s="129"/>
      <c r="I7" t="s">
        <v>1112</v>
      </c>
    </row>
    <row r="8" spans="1:9" ht="22.5" customHeight="1" x14ac:dyDescent="0.25">
      <c r="A8" s="32" t="s">
        <v>388</v>
      </c>
      <c r="B8" s="32" t="s">
        <v>1113</v>
      </c>
      <c r="C8" s="32" t="s">
        <v>1739</v>
      </c>
      <c r="D8" s="123">
        <f t="shared" si="0"/>
        <v>563220</v>
      </c>
      <c r="E8" s="11"/>
      <c r="F8" s="11">
        <v>563220</v>
      </c>
      <c r="G8" s="129"/>
      <c r="H8" s="129"/>
      <c r="I8" t="s">
        <v>1113</v>
      </c>
    </row>
    <row r="9" spans="1:9" ht="22.5" customHeight="1" x14ac:dyDescent="0.25">
      <c r="A9" s="32" t="s">
        <v>390</v>
      </c>
      <c r="B9" s="32" t="s">
        <v>1114</v>
      </c>
      <c r="C9" s="32" t="s">
        <v>1739</v>
      </c>
      <c r="D9" s="123">
        <f t="shared" si="0"/>
        <v>563220</v>
      </c>
      <c r="E9" s="11"/>
      <c r="F9" s="11">
        <v>563220</v>
      </c>
      <c r="G9" s="129"/>
      <c r="H9" s="129"/>
      <c r="I9" t="s">
        <v>1114</v>
      </c>
    </row>
    <row r="10" spans="1:9" ht="22.5" customHeight="1" x14ac:dyDescent="0.25">
      <c r="A10" s="32" t="s">
        <v>392</v>
      </c>
      <c r="B10" s="32" t="s">
        <v>1115</v>
      </c>
      <c r="C10" s="32" t="s">
        <v>1739</v>
      </c>
      <c r="D10" s="123">
        <f t="shared" si="0"/>
        <v>0</v>
      </c>
      <c r="E10" s="12"/>
      <c r="F10" s="12"/>
      <c r="G10" s="129"/>
      <c r="H10" s="129"/>
      <c r="I10" t="s">
        <v>1115</v>
      </c>
    </row>
    <row r="11" spans="1:9" ht="22.5" customHeight="1" x14ac:dyDescent="0.25">
      <c r="A11" s="32" t="s">
        <v>394</v>
      </c>
      <c r="B11" s="32" t="s">
        <v>8</v>
      </c>
      <c r="C11" s="32" t="s">
        <v>1739</v>
      </c>
      <c r="D11" s="123">
        <f t="shared" si="0"/>
        <v>0</v>
      </c>
      <c r="E11" s="11"/>
      <c r="F11" s="11"/>
      <c r="G11" s="129"/>
      <c r="H11" s="129"/>
      <c r="I11" t="s">
        <v>8</v>
      </c>
    </row>
    <row r="12" spans="1:9" ht="22.5" customHeight="1" x14ac:dyDescent="0.25">
      <c r="A12" s="32" t="s">
        <v>396</v>
      </c>
      <c r="B12" s="32" t="s">
        <v>1116</v>
      </c>
      <c r="C12" s="32" t="s">
        <v>1739</v>
      </c>
      <c r="D12" s="123">
        <f t="shared" si="0"/>
        <v>0</v>
      </c>
      <c r="E12" s="11"/>
      <c r="F12" s="11"/>
      <c r="G12" s="129"/>
      <c r="H12" s="129"/>
      <c r="I12" t="s">
        <v>1116</v>
      </c>
    </row>
    <row r="13" spans="1:9" ht="22.5" customHeight="1" x14ac:dyDescent="0.25">
      <c r="A13" s="32" t="s">
        <v>398</v>
      </c>
      <c r="B13" s="32" t="s">
        <v>1117</v>
      </c>
      <c r="C13" s="32" t="s">
        <v>1739</v>
      </c>
      <c r="D13" s="123">
        <f t="shared" si="0"/>
        <v>564000</v>
      </c>
      <c r="E13" s="11"/>
      <c r="F13" s="11">
        <v>564000</v>
      </c>
      <c r="G13" s="129"/>
      <c r="H13" s="129"/>
      <c r="I13" t="s">
        <v>1117</v>
      </c>
    </row>
    <row r="14" spans="1:9" ht="22.5" customHeight="1" x14ac:dyDescent="0.25">
      <c r="A14" s="32" t="s">
        <v>400</v>
      </c>
      <c r="B14" s="32" t="s">
        <v>1118</v>
      </c>
      <c r="C14" s="32" t="s">
        <v>1739</v>
      </c>
      <c r="D14" s="123">
        <f t="shared" si="0"/>
        <v>563000</v>
      </c>
      <c r="E14" s="11"/>
      <c r="F14" s="11">
        <v>563000</v>
      </c>
      <c r="G14" s="129"/>
      <c r="H14" s="129"/>
      <c r="I14" t="s">
        <v>1118</v>
      </c>
    </row>
    <row r="15" spans="1:9" ht="22.5" customHeight="1" x14ac:dyDescent="0.25">
      <c r="A15" s="32" t="s">
        <v>402</v>
      </c>
      <c r="B15" s="32" t="s">
        <v>1119</v>
      </c>
      <c r="C15" s="32" t="s">
        <v>1739</v>
      </c>
      <c r="D15" s="123">
        <f t="shared" si="0"/>
        <v>564000</v>
      </c>
      <c r="E15" s="11"/>
      <c r="F15" s="11">
        <v>564000</v>
      </c>
      <c r="G15" s="129"/>
      <c r="H15" s="129"/>
      <c r="I15" t="s">
        <v>1119</v>
      </c>
    </row>
    <row r="16" spans="1:9" ht="22.5" customHeight="1" x14ac:dyDescent="0.25">
      <c r="A16" s="32" t="s">
        <v>404</v>
      </c>
      <c r="B16" s="32" t="s">
        <v>1120</v>
      </c>
      <c r="C16" s="32" t="s">
        <v>1739</v>
      </c>
      <c r="D16" s="123">
        <f t="shared" si="0"/>
        <v>563220</v>
      </c>
      <c r="E16" s="11"/>
      <c r="F16" s="11"/>
      <c r="G16" s="129"/>
      <c r="H16" s="129">
        <v>563220</v>
      </c>
      <c r="I16" t="s">
        <v>1120</v>
      </c>
    </row>
    <row r="17" spans="1:9" ht="22.5" customHeight="1" x14ac:dyDescent="0.25">
      <c r="A17" s="32" t="s">
        <v>406</v>
      </c>
      <c r="B17" s="32" t="s">
        <v>1121</v>
      </c>
      <c r="C17" s="32" t="s">
        <v>1739</v>
      </c>
      <c r="D17" s="123">
        <f t="shared" si="0"/>
        <v>563220</v>
      </c>
      <c r="E17" s="12"/>
      <c r="F17" s="12">
        <v>563220</v>
      </c>
      <c r="G17" s="129"/>
      <c r="H17" s="129"/>
      <c r="I17" t="s">
        <v>1121</v>
      </c>
    </row>
    <row r="18" spans="1:9" ht="22.5" customHeight="1" x14ac:dyDescent="0.25">
      <c r="A18" s="32" t="s">
        <v>408</v>
      </c>
      <c r="B18" s="32" t="s">
        <v>1122</v>
      </c>
      <c r="C18" s="32" t="s">
        <v>1739</v>
      </c>
      <c r="D18" s="123">
        <f t="shared" si="0"/>
        <v>563220</v>
      </c>
      <c r="E18" s="11"/>
      <c r="F18" s="11">
        <v>563220</v>
      </c>
      <c r="G18" s="129"/>
      <c r="H18" s="129"/>
      <c r="I18" t="s">
        <v>1122</v>
      </c>
    </row>
    <row r="19" spans="1:9" ht="22.5" customHeight="1" x14ac:dyDescent="0.25">
      <c r="A19" s="32" t="s">
        <v>410</v>
      </c>
      <c r="B19" s="32" t="s">
        <v>1123</v>
      </c>
      <c r="C19" s="32" t="s">
        <v>1739</v>
      </c>
      <c r="D19" s="123">
        <f t="shared" si="0"/>
        <v>0</v>
      </c>
      <c r="E19" s="11"/>
      <c r="F19" s="11"/>
      <c r="G19" s="129"/>
      <c r="H19" s="129"/>
      <c r="I19" t="s">
        <v>1123</v>
      </c>
    </row>
    <row r="20" spans="1:9" ht="22.5" customHeight="1" x14ac:dyDescent="0.25">
      <c r="A20" s="32" t="s">
        <v>412</v>
      </c>
      <c r="B20" s="32" t="s">
        <v>1124</v>
      </c>
      <c r="C20" s="32" t="s">
        <v>1739</v>
      </c>
      <c r="D20" s="123">
        <f t="shared" si="0"/>
        <v>563220</v>
      </c>
      <c r="E20" s="11"/>
      <c r="F20" s="11">
        <v>563220</v>
      </c>
      <c r="G20" s="129"/>
      <c r="H20" s="129"/>
      <c r="I20" t="s">
        <v>1124</v>
      </c>
    </row>
    <row r="21" spans="1:9" ht="22.5" customHeight="1" x14ac:dyDescent="0.25">
      <c r="A21" s="32" t="s">
        <v>414</v>
      </c>
      <c r="B21" s="32" t="s">
        <v>1125</v>
      </c>
      <c r="C21" s="32" t="s">
        <v>1739</v>
      </c>
      <c r="D21" s="123">
        <f t="shared" si="0"/>
        <v>563220</v>
      </c>
      <c r="E21" s="11"/>
      <c r="F21" s="11">
        <v>563220</v>
      </c>
      <c r="G21" s="129"/>
      <c r="H21" s="129"/>
      <c r="I21" t="s">
        <v>1125</v>
      </c>
    </row>
    <row r="22" spans="1:9" ht="22.5" customHeight="1" x14ac:dyDescent="0.25">
      <c r="A22" s="32" t="s">
        <v>416</v>
      </c>
      <c r="B22" s="32" t="s">
        <v>1126</v>
      </c>
      <c r="C22" s="32" t="s">
        <v>1739</v>
      </c>
      <c r="D22" s="123">
        <f t="shared" si="0"/>
        <v>0</v>
      </c>
      <c r="E22" s="11"/>
      <c r="F22" s="11"/>
      <c r="G22" s="129"/>
      <c r="H22" s="129"/>
      <c r="I22" t="s">
        <v>1126</v>
      </c>
    </row>
    <row r="23" spans="1:9" ht="22.5" customHeight="1" x14ac:dyDescent="0.25">
      <c r="A23" s="32" t="s">
        <v>418</v>
      </c>
      <c r="B23" s="32" t="s">
        <v>1127</v>
      </c>
      <c r="C23" s="32" t="s">
        <v>1739</v>
      </c>
      <c r="D23" s="123">
        <f t="shared" si="0"/>
        <v>563220</v>
      </c>
      <c r="E23" s="12"/>
      <c r="F23" s="12">
        <v>563220</v>
      </c>
      <c r="G23" s="129"/>
      <c r="H23" s="129"/>
      <c r="I23" t="s">
        <v>1127</v>
      </c>
    </row>
    <row r="24" spans="1:9" ht="22.5" customHeight="1" x14ac:dyDescent="0.25">
      <c r="A24" s="32" t="s">
        <v>420</v>
      </c>
      <c r="B24" s="32" t="s">
        <v>1128</v>
      </c>
      <c r="C24" s="32" t="s">
        <v>1739</v>
      </c>
      <c r="D24" s="123">
        <f t="shared" si="0"/>
        <v>564000</v>
      </c>
      <c r="E24" s="11"/>
      <c r="F24" s="11">
        <v>564000</v>
      </c>
      <c r="G24" s="129"/>
      <c r="H24" s="129"/>
      <c r="I24" t="s">
        <v>1128</v>
      </c>
    </row>
    <row r="25" spans="1:9" ht="22.5" customHeight="1" x14ac:dyDescent="0.25">
      <c r="A25" s="32" t="s">
        <v>422</v>
      </c>
      <c r="B25" s="32" t="s">
        <v>1129</v>
      </c>
      <c r="C25" s="32" t="s">
        <v>1739</v>
      </c>
      <c r="D25" s="123">
        <f t="shared" si="0"/>
        <v>0</v>
      </c>
      <c r="E25" s="11"/>
      <c r="F25" s="11"/>
      <c r="G25" s="129"/>
      <c r="H25" s="129"/>
      <c r="I25" t="s">
        <v>1129</v>
      </c>
    </row>
    <row r="26" spans="1:9" ht="22.5" customHeight="1" x14ac:dyDescent="0.25">
      <c r="A26" s="32" t="s">
        <v>424</v>
      </c>
      <c r="B26" s="32" t="s">
        <v>1130</v>
      </c>
      <c r="C26" s="32" t="s">
        <v>1739</v>
      </c>
      <c r="D26" s="123">
        <f t="shared" si="0"/>
        <v>563220</v>
      </c>
      <c r="E26" s="12"/>
      <c r="F26" s="12"/>
      <c r="G26" s="129"/>
      <c r="H26" s="129">
        <v>563220</v>
      </c>
      <c r="I26" t="s">
        <v>1130</v>
      </c>
    </row>
    <row r="27" spans="1:9" ht="22.5" customHeight="1" x14ac:dyDescent="0.25">
      <c r="A27" s="32" t="s">
        <v>426</v>
      </c>
      <c r="B27" s="32" t="s">
        <v>1131</v>
      </c>
      <c r="C27" s="32" t="s">
        <v>1739</v>
      </c>
      <c r="D27" s="123">
        <f t="shared" si="0"/>
        <v>0</v>
      </c>
      <c r="E27" s="11"/>
      <c r="F27" s="11"/>
      <c r="G27" s="129"/>
      <c r="H27" s="129"/>
      <c r="I27" t="s">
        <v>1131</v>
      </c>
    </row>
    <row r="28" spans="1:9" ht="22.5" customHeight="1" x14ac:dyDescent="0.25">
      <c r="A28" s="32" t="s">
        <v>428</v>
      </c>
      <c r="B28" s="32" t="s">
        <v>1132</v>
      </c>
      <c r="C28" s="32" t="s">
        <v>1739</v>
      </c>
      <c r="D28" s="123">
        <f t="shared" si="0"/>
        <v>0</v>
      </c>
      <c r="E28" s="11"/>
      <c r="F28" s="11"/>
      <c r="G28" s="129"/>
      <c r="H28" s="129"/>
      <c r="I28" t="s">
        <v>1132</v>
      </c>
    </row>
    <row r="29" spans="1:9" ht="22.5" customHeight="1" x14ac:dyDescent="0.25">
      <c r="A29" s="32" t="s">
        <v>430</v>
      </c>
      <c r="B29" s="32" t="s">
        <v>227</v>
      </c>
      <c r="C29" s="32" t="s">
        <v>1739</v>
      </c>
      <c r="D29" s="123">
        <f t="shared" si="0"/>
        <v>563220</v>
      </c>
      <c r="E29" s="11"/>
      <c r="F29" s="11">
        <v>563220</v>
      </c>
      <c r="G29" s="129"/>
      <c r="H29" s="129"/>
      <c r="I29" t="s">
        <v>227</v>
      </c>
    </row>
    <row r="30" spans="1:9" ht="22.5" customHeight="1" x14ac:dyDescent="0.25">
      <c r="A30" s="32" t="s">
        <v>432</v>
      </c>
      <c r="B30" s="32" t="s">
        <v>1133</v>
      </c>
      <c r="C30" s="32" t="s">
        <v>1739</v>
      </c>
      <c r="D30" s="123">
        <f t="shared" si="0"/>
        <v>563220</v>
      </c>
      <c r="E30" s="11"/>
      <c r="F30" s="11">
        <v>563220</v>
      </c>
      <c r="G30" s="129"/>
      <c r="H30" s="129"/>
      <c r="I30" t="s">
        <v>1133</v>
      </c>
    </row>
    <row r="31" spans="1:9" ht="22.5" customHeight="1" x14ac:dyDescent="0.25">
      <c r="A31" s="32" t="s">
        <v>434</v>
      </c>
      <c r="B31" s="32" t="s">
        <v>1134</v>
      </c>
      <c r="C31" s="32" t="s">
        <v>1739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1134</v>
      </c>
    </row>
    <row r="32" spans="1:9" ht="22.5" customHeight="1" x14ac:dyDescent="0.25">
      <c r="A32" s="32" t="s">
        <v>436</v>
      </c>
      <c r="B32" s="32" t="s">
        <v>1135</v>
      </c>
      <c r="C32" s="32" t="s">
        <v>1739</v>
      </c>
      <c r="D32" s="123">
        <f t="shared" si="0"/>
        <v>564000</v>
      </c>
      <c r="E32" s="11"/>
      <c r="F32" s="11"/>
      <c r="G32" s="129"/>
      <c r="H32" s="129">
        <v>564000</v>
      </c>
      <c r="I32" t="s">
        <v>1135</v>
      </c>
    </row>
    <row r="33" spans="1:9" ht="22.5" customHeight="1" x14ac:dyDescent="0.25">
      <c r="A33" s="32" t="s">
        <v>438</v>
      </c>
      <c r="B33" s="32" t="s">
        <v>1136</v>
      </c>
      <c r="C33" s="32" t="s">
        <v>1739</v>
      </c>
      <c r="D33" s="123">
        <f t="shared" si="0"/>
        <v>0</v>
      </c>
      <c r="E33" s="11"/>
      <c r="F33" s="11"/>
      <c r="G33" s="129"/>
      <c r="H33" s="129"/>
      <c r="I33" t="s">
        <v>1136</v>
      </c>
    </row>
    <row r="34" spans="1:9" ht="22.5" customHeight="1" x14ac:dyDescent="0.25">
      <c r="A34" s="32" t="s">
        <v>440</v>
      </c>
      <c r="B34" s="32" t="s">
        <v>1137</v>
      </c>
      <c r="C34" s="32" t="s">
        <v>1739</v>
      </c>
      <c r="D34" s="123">
        <f t="shared" si="0"/>
        <v>563220</v>
      </c>
      <c r="E34" s="12"/>
      <c r="F34" s="12"/>
      <c r="G34" s="129"/>
      <c r="H34" s="129">
        <v>563220</v>
      </c>
      <c r="I34" t="s">
        <v>1137</v>
      </c>
    </row>
    <row r="35" spans="1:9" ht="22.5" customHeight="1" x14ac:dyDescent="0.25">
      <c r="A35" s="32" t="s">
        <v>442</v>
      </c>
      <c r="B35" s="32" t="s">
        <v>1138</v>
      </c>
      <c r="C35" s="32" t="s">
        <v>1739</v>
      </c>
      <c r="D35" s="123">
        <f t="shared" si="0"/>
        <v>0</v>
      </c>
      <c r="E35" s="11"/>
      <c r="F35" s="11"/>
      <c r="G35" s="129"/>
      <c r="H35" s="129"/>
      <c r="I35" t="s">
        <v>1138</v>
      </c>
    </row>
    <row r="36" spans="1:9" ht="22.5" customHeight="1" x14ac:dyDescent="0.25">
      <c r="A36" s="32" t="s">
        <v>444</v>
      </c>
      <c r="B36" s="32" t="s">
        <v>1139</v>
      </c>
      <c r="C36" s="32" t="s">
        <v>1739</v>
      </c>
      <c r="D36" s="123">
        <f t="shared" si="0"/>
        <v>563220</v>
      </c>
      <c r="E36" s="11"/>
      <c r="F36" s="11"/>
      <c r="G36" s="129"/>
      <c r="H36" s="129">
        <v>563220</v>
      </c>
      <c r="I36" t="s">
        <v>1139</v>
      </c>
    </row>
    <row r="37" spans="1:9" ht="22.5" customHeight="1" x14ac:dyDescent="0.25">
      <c r="A37" s="32" t="s">
        <v>445</v>
      </c>
      <c r="B37" s="32" t="s">
        <v>1140</v>
      </c>
      <c r="C37" s="32" t="s">
        <v>1739</v>
      </c>
      <c r="D37" s="123">
        <f t="shared" si="0"/>
        <v>563220</v>
      </c>
      <c r="E37" s="11"/>
      <c r="F37" s="11">
        <v>563220</v>
      </c>
      <c r="G37" s="129"/>
      <c r="H37" s="129"/>
      <c r="I37" t="s">
        <v>1140</v>
      </c>
    </row>
    <row r="38" spans="1:9" ht="22.5" customHeight="1" x14ac:dyDescent="0.25">
      <c r="A38" s="32" t="s">
        <v>547</v>
      </c>
      <c r="B38" s="32" t="s">
        <v>1141</v>
      </c>
      <c r="C38" s="32" t="s">
        <v>1739</v>
      </c>
      <c r="D38" s="123">
        <f t="shared" si="0"/>
        <v>563220</v>
      </c>
      <c r="E38" s="11"/>
      <c r="F38" s="11">
        <v>563220</v>
      </c>
      <c r="G38" s="129"/>
      <c r="H38" s="129"/>
      <c r="I38" t="s">
        <v>1141</v>
      </c>
    </row>
    <row r="39" spans="1:9" ht="22.5" customHeight="1" x14ac:dyDescent="0.25">
      <c r="A39" s="32" t="s">
        <v>549</v>
      </c>
      <c r="B39" s="32" t="s">
        <v>1142</v>
      </c>
      <c r="C39" s="32" t="s">
        <v>1739</v>
      </c>
      <c r="D39" s="123">
        <f t="shared" si="0"/>
        <v>563220</v>
      </c>
      <c r="E39" s="12"/>
      <c r="F39" s="12">
        <v>563220</v>
      </c>
      <c r="G39" s="129"/>
      <c r="H39" s="129"/>
      <c r="I39" t="s">
        <v>1142</v>
      </c>
    </row>
    <row r="40" spans="1:9" ht="22.5" customHeight="1" x14ac:dyDescent="0.25">
      <c r="A40" s="32" t="s">
        <v>551</v>
      </c>
      <c r="B40" s="32" t="s">
        <v>1143</v>
      </c>
      <c r="C40" s="32" t="s">
        <v>1739</v>
      </c>
      <c r="D40" s="123">
        <f t="shared" si="0"/>
        <v>563220</v>
      </c>
      <c r="E40" s="11"/>
      <c r="F40" s="11">
        <v>563220</v>
      </c>
      <c r="G40" s="129"/>
      <c r="H40" s="129"/>
      <c r="I40" t="s">
        <v>1143</v>
      </c>
    </row>
    <row r="41" spans="1:9" ht="22.5" customHeight="1" x14ac:dyDescent="0.25">
      <c r="A41" s="32" t="s">
        <v>553</v>
      </c>
      <c r="B41" s="32" t="s">
        <v>1144</v>
      </c>
      <c r="C41" s="32" t="s">
        <v>1739</v>
      </c>
      <c r="D41" s="123">
        <f t="shared" si="0"/>
        <v>563220</v>
      </c>
      <c r="E41" s="12"/>
      <c r="F41" s="12">
        <v>563220</v>
      </c>
      <c r="G41" s="35"/>
      <c r="H41" s="134"/>
      <c r="I41" t="s">
        <v>1144</v>
      </c>
    </row>
    <row r="42" spans="1:9" ht="22.5" customHeight="1" x14ac:dyDescent="0.25">
      <c r="A42" s="32" t="s">
        <v>555</v>
      </c>
      <c r="B42" s="32" t="s">
        <v>1145</v>
      </c>
      <c r="C42" s="32" t="s">
        <v>1739</v>
      </c>
      <c r="D42" s="123">
        <f t="shared" si="0"/>
        <v>564000</v>
      </c>
      <c r="E42" s="11"/>
      <c r="F42" s="11"/>
      <c r="G42" s="129">
        <v>564000</v>
      </c>
      <c r="H42" s="135"/>
      <c r="I42" t="s">
        <v>1145</v>
      </c>
    </row>
    <row r="43" spans="1:9" ht="22.5" customHeight="1" x14ac:dyDescent="0.25">
      <c r="A43" s="32" t="s">
        <v>557</v>
      </c>
      <c r="B43" s="32" t="s">
        <v>1146</v>
      </c>
      <c r="C43" s="32" t="s">
        <v>1739</v>
      </c>
      <c r="D43" s="123">
        <f t="shared" si="0"/>
        <v>563220</v>
      </c>
      <c r="E43" s="12"/>
      <c r="F43" s="12">
        <v>563220</v>
      </c>
      <c r="G43" s="35"/>
      <c r="H43" s="134"/>
      <c r="I43" t="s">
        <v>1146</v>
      </c>
    </row>
    <row r="44" spans="1:9" ht="22.5" customHeight="1" x14ac:dyDescent="0.25">
      <c r="A44" s="32" t="s">
        <v>559</v>
      </c>
      <c r="B44" s="32" t="s">
        <v>1147</v>
      </c>
      <c r="C44" s="32" t="s">
        <v>1739</v>
      </c>
      <c r="D44" s="123">
        <f t="shared" si="0"/>
        <v>564000</v>
      </c>
      <c r="E44" s="11"/>
      <c r="F44" s="11">
        <v>564000</v>
      </c>
      <c r="G44" s="35"/>
      <c r="H44" s="134"/>
      <c r="I44" t="s">
        <v>1147</v>
      </c>
    </row>
    <row r="45" spans="1:9" ht="22.5" customHeight="1" x14ac:dyDescent="0.25">
      <c r="A45" s="32" t="s">
        <v>561</v>
      </c>
      <c r="B45" s="32" t="s">
        <v>943</v>
      </c>
      <c r="C45" s="32" t="s">
        <v>1739</v>
      </c>
      <c r="D45" s="123">
        <f t="shared" si="0"/>
        <v>0</v>
      </c>
      <c r="E45" s="11"/>
      <c r="F45" s="11"/>
      <c r="G45" s="35"/>
      <c r="H45" s="134"/>
      <c r="I45" t="s">
        <v>943</v>
      </c>
    </row>
    <row r="46" spans="1:9" ht="22.5" customHeight="1" x14ac:dyDescent="0.25">
      <c r="A46" s="32" t="s">
        <v>563</v>
      </c>
      <c r="B46" s="32" t="s">
        <v>1148</v>
      </c>
      <c r="C46" s="32" t="s">
        <v>1739</v>
      </c>
      <c r="D46" s="123">
        <f t="shared" si="0"/>
        <v>0</v>
      </c>
      <c r="E46" s="11"/>
      <c r="F46" s="11"/>
      <c r="G46" s="58"/>
      <c r="H46" s="58"/>
      <c r="I46" t="s">
        <v>1148</v>
      </c>
    </row>
    <row r="47" spans="1:9" ht="22.5" customHeight="1" x14ac:dyDescent="0.25">
      <c r="A47" s="32" t="s">
        <v>565</v>
      </c>
      <c r="B47" s="32" t="s">
        <v>1149</v>
      </c>
      <c r="C47" s="32" t="s">
        <v>1739</v>
      </c>
      <c r="D47" s="123">
        <f t="shared" si="0"/>
        <v>563220</v>
      </c>
      <c r="E47" s="16"/>
      <c r="F47" s="54">
        <v>563220</v>
      </c>
      <c r="G47" s="35"/>
      <c r="H47" s="134"/>
      <c r="I47" t="s">
        <v>1149</v>
      </c>
    </row>
    <row r="48" spans="1:9" ht="22.5" customHeight="1" x14ac:dyDescent="0.25">
      <c r="A48" s="32" t="s">
        <v>732</v>
      </c>
      <c r="B48" s="32" t="s">
        <v>1150</v>
      </c>
      <c r="C48" s="32" t="s">
        <v>1739</v>
      </c>
      <c r="D48" s="123">
        <f t="shared" si="0"/>
        <v>0</v>
      </c>
      <c r="E48" s="16"/>
      <c r="F48" s="16"/>
      <c r="G48" s="35"/>
      <c r="H48" s="35"/>
      <c r="I48" t="s">
        <v>1150</v>
      </c>
    </row>
    <row r="49" spans="1:9" ht="22.5" customHeight="1" x14ac:dyDescent="0.25">
      <c r="A49" s="32" t="s">
        <v>1151</v>
      </c>
      <c r="B49" s="32" t="s">
        <v>1152</v>
      </c>
      <c r="C49" s="32" t="s">
        <v>1739</v>
      </c>
      <c r="D49" s="123">
        <f t="shared" si="0"/>
        <v>0</v>
      </c>
      <c r="E49" s="16"/>
      <c r="F49" s="16"/>
      <c r="G49" s="35"/>
      <c r="H49" s="35"/>
      <c r="I49" t="s">
        <v>1152</v>
      </c>
    </row>
    <row r="50" spans="1:9" s="36" customFormat="1" ht="23.25" customHeight="1" x14ac:dyDescent="0.2">
      <c r="A50" s="56"/>
      <c r="B50" s="57" t="s">
        <v>379</v>
      </c>
      <c r="C50" s="57"/>
      <c r="D50" s="58">
        <f>SUM(D5:D49)</f>
        <v>15774620</v>
      </c>
      <c r="E50" s="58">
        <f>SUM(E5:E49)</f>
        <v>0</v>
      </c>
      <c r="F50" s="58">
        <f>SUM(F5:F49)</f>
        <v>12393740</v>
      </c>
      <c r="G50" s="58">
        <f t="shared" ref="G50:H50" si="1">SUM(G5:G49)</f>
        <v>564000</v>
      </c>
      <c r="H50" s="58">
        <f t="shared" si="1"/>
        <v>2816880</v>
      </c>
    </row>
    <row r="53" spans="1:9" x14ac:dyDescent="0.25">
      <c r="F53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B36" workbookViewId="0">
      <selection activeCell="G36" sqref="G1:H1048576"/>
    </sheetView>
  </sheetViews>
  <sheetFormatPr defaultColWidth="8.85546875" defaultRowHeight="15" x14ac:dyDescent="0.25"/>
  <cols>
    <col min="1" max="1" width="4.85546875" bestFit="1" customWidth="1"/>
    <col min="2" max="2" width="27.28515625" bestFit="1" customWidth="1"/>
    <col min="3" max="3" width="4.85546875" bestFit="1" customWidth="1"/>
    <col min="4" max="4" width="13.140625" style="76" customWidth="1"/>
    <col min="5" max="5" width="13" customWidth="1"/>
    <col min="6" max="6" width="14.140625" customWidth="1"/>
    <col min="8" max="8" width="11.5703125" bestFit="1" customWidth="1"/>
  </cols>
  <sheetData>
    <row r="1" spans="1:9" ht="33" customHeight="1" x14ac:dyDescent="0.25">
      <c r="A1" s="161" t="s">
        <v>1153</v>
      </c>
      <c r="B1" s="162"/>
      <c r="C1" s="162"/>
      <c r="D1" s="162"/>
      <c r="E1" s="162"/>
      <c r="F1" s="162"/>
    </row>
    <row r="3" spans="1:9" ht="23.25" customHeight="1" x14ac:dyDescent="0.25">
      <c r="A3" s="163" t="s">
        <v>308</v>
      </c>
      <c r="B3" s="165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3.25" customHeight="1" x14ac:dyDescent="0.25">
      <c r="A4" s="164"/>
      <c r="B4" s="165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3.25" customHeight="1" x14ac:dyDescent="0.25">
      <c r="A5" s="32" t="s">
        <v>382</v>
      </c>
      <c r="B5" s="32" t="s">
        <v>1154</v>
      </c>
      <c r="C5" s="73" t="s">
        <v>1738</v>
      </c>
      <c r="D5" s="123">
        <f>SUM(E5:V5)</f>
        <v>0</v>
      </c>
      <c r="E5" s="11"/>
      <c r="F5" s="11"/>
      <c r="G5" s="129"/>
      <c r="H5" s="129"/>
      <c r="I5" t="s">
        <v>1154</v>
      </c>
    </row>
    <row r="6" spans="1:9" ht="23.25" customHeight="1" x14ac:dyDescent="0.25">
      <c r="A6" s="32" t="s">
        <v>384</v>
      </c>
      <c r="B6" s="32" t="s">
        <v>1155</v>
      </c>
      <c r="C6" s="73" t="s">
        <v>1738</v>
      </c>
      <c r="D6" s="123">
        <f t="shared" ref="D6:D49" si="0">SUM(E6:V6)</f>
        <v>563220</v>
      </c>
      <c r="E6" s="12"/>
      <c r="F6" s="12">
        <v>563220</v>
      </c>
      <c r="G6" s="129"/>
      <c r="H6" s="129"/>
      <c r="I6" t="s">
        <v>1155</v>
      </c>
    </row>
    <row r="7" spans="1:9" ht="23.25" customHeight="1" x14ac:dyDescent="0.25">
      <c r="A7" s="32" t="s">
        <v>386</v>
      </c>
      <c r="B7" s="32" t="s">
        <v>1156</v>
      </c>
      <c r="C7" s="73" t="s">
        <v>1738</v>
      </c>
      <c r="D7" s="123">
        <f t="shared" si="0"/>
        <v>564000</v>
      </c>
      <c r="E7" s="11"/>
      <c r="F7" s="11"/>
      <c r="G7" s="129"/>
      <c r="H7" s="129">
        <v>564000</v>
      </c>
      <c r="I7" t="s">
        <v>1156</v>
      </c>
    </row>
    <row r="8" spans="1:9" ht="23.25" customHeight="1" x14ac:dyDescent="0.25">
      <c r="A8" s="32" t="s">
        <v>388</v>
      </c>
      <c r="B8" s="32" t="s">
        <v>1157</v>
      </c>
      <c r="C8" s="73" t="s">
        <v>1738</v>
      </c>
      <c r="D8" s="123">
        <f t="shared" si="0"/>
        <v>563220</v>
      </c>
      <c r="E8" s="11"/>
      <c r="F8" s="11">
        <v>563220</v>
      </c>
      <c r="G8" s="129"/>
      <c r="H8" s="129"/>
      <c r="I8" t="s">
        <v>1157</v>
      </c>
    </row>
    <row r="9" spans="1:9" ht="23.25" customHeight="1" x14ac:dyDescent="0.25">
      <c r="A9" s="32" t="s">
        <v>390</v>
      </c>
      <c r="B9" s="32" t="s">
        <v>1158</v>
      </c>
      <c r="C9" s="73" t="s">
        <v>1738</v>
      </c>
      <c r="D9" s="123">
        <f t="shared" si="0"/>
        <v>0</v>
      </c>
      <c r="E9" s="11"/>
      <c r="F9" s="11"/>
      <c r="G9" s="129"/>
      <c r="H9" s="129"/>
      <c r="I9" t="s">
        <v>1158</v>
      </c>
    </row>
    <row r="10" spans="1:9" ht="23.25" customHeight="1" x14ac:dyDescent="0.25">
      <c r="A10" s="32" t="s">
        <v>392</v>
      </c>
      <c r="B10" s="32" t="s">
        <v>1159</v>
      </c>
      <c r="C10" s="73" t="s">
        <v>1738</v>
      </c>
      <c r="D10" s="123">
        <f t="shared" si="0"/>
        <v>0</v>
      </c>
      <c r="E10" s="12"/>
      <c r="F10" s="12"/>
      <c r="G10" s="129"/>
      <c r="H10" s="129"/>
      <c r="I10" t="s">
        <v>1159</v>
      </c>
    </row>
    <row r="11" spans="1:9" ht="23.25" customHeight="1" x14ac:dyDescent="0.25">
      <c r="A11" s="32" t="s">
        <v>394</v>
      </c>
      <c r="B11" s="32" t="s">
        <v>1160</v>
      </c>
      <c r="C11" s="73" t="s">
        <v>1738</v>
      </c>
      <c r="D11" s="123">
        <f t="shared" si="0"/>
        <v>564000</v>
      </c>
      <c r="E11" s="11"/>
      <c r="F11" s="11"/>
      <c r="G11" s="129">
        <v>564000</v>
      </c>
      <c r="H11" s="129"/>
      <c r="I11" t="s">
        <v>1160</v>
      </c>
    </row>
    <row r="12" spans="1:9" ht="23.25" customHeight="1" x14ac:dyDescent="0.25">
      <c r="A12" s="32" t="s">
        <v>396</v>
      </c>
      <c r="B12" s="32" t="s">
        <v>1161</v>
      </c>
      <c r="C12" s="73" t="s">
        <v>1738</v>
      </c>
      <c r="D12" s="123">
        <f t="shared" si="0"/>
        <v>563220</v>
      </c>
      <c r="E12" s="11"/>
      <c r="F12" s="11"/>
      <c r="G12" s="129"/>
      <c r="H12" s="129">
        <v>563220</v>
      </c>
      <c r="I12" t="s">
        <v>1161</v>
      </c>
    </row>
    <row r="13" spans="1:9" ht="23.25" customHeight="1" x14ac:dyDescent="0.25">
      <c r="A13" s="32" t="s">
        <v>398</v>
      </c>
      <c r="B13" s="32" t="s">
        <v>1162</v>
      </c>
      <c r="C13" s="73" t="s">
        <v>1738</v>
      </c>
      <c r="D13" s="123">
        <f t="shared" si="0"/>
        <v>563220</v>
      </c>
      <c r="E13" s="11"/>
      <c r="F13" s="11">
        <v>563220</v>
      </c>
      <c r="G13" s="129"/>
      <c r="H13" s="129"/>
      <c r="I13" t="s">
        <v>1162</v>
      </c>
    </row>
    <row r="14" spans="1:9" ht="23.25" customHeight="1" x14ac:dyDescent="0.25">
      <c r="A14" s="32" t="s">
        <v>400</v>
      </c>
      <c r="B14" s="32" t="s">
        <v>1163</v>
      </c>
      <c r="C14" s="73" t="s">
        <v>1738</v>
      </c>
      <c r="D14" s="123">
        <f t="shared" si="0"/>
        <v>0</v>
      </c>
      <c r="E14" s="11"/>
      <c r="F14" s="11"/>
      <c r="G14" s="129"/>
      <c r="H14" s="129"/>
      <c r="I14" t="s">
        <v>1163</v>
      </c>
    </row>
    <row r="15" spans="1:9" ht="23.25" customHeight="1" x14ac:dyDescent="0.25">
      <c r="A15" s="32" t="s">
        <v>402</v>
      </c>
      <c r="B15" s="32" t="s">
        <v>1164</v>
      </c>
      <c r="C15" s="73" t="s">
        <v>1738</v>
      </c>
      <c r="D15" s="123">
        <f t="shared" si="0"/>
        <v>564000</v>
      </c>
      <c r="E15" s="11"/>
      <c r="F15" s="11">
        <v>564000</v>
      </c>
      <c r="G15" s="129"/>
      <c r="H15" s="129"/>
      <c r="I15" t="s">
        <v>1164</v>
      </c>
    </row>
    <row r="16" spans="1:9" ht="23.25" customHeight="1" x14ac:dyDescent="0.25">
      <c r="A16" s="32" t="s">
        <v>404</v>
      </c>
      <c r="B16" s="32" t="s">
        <v>1165</v>
      </c>
      <c r="C16" s="73" t="s">
        <v>1738</v>
      </c>
      <c r="D16" s="123">
        <f t="shared" si="0"/>
        <v>563220</v>
      </c>
      <c r="E16" s="11"/>
      <c r="F16" s="11">
        <v>563220</v>
      </c>
      <c r="G16" s="129"/>
      <c r="H16" s="129"/>
      <c r="I16" t="s">
        <v>1165</v>
      </c>
    </row>
    <row r="17" spans="1:9" ht="23.25" customHeight="1" x14ac:dyDescent="0.25">
      <c r="A17" s="32" t="s">
        <v>406</v>
      </c>
      <c r="B17" s="32" t="s">
        <v>1166</v>
      </c>
      <c r="C17" s="73" t="s">
        <v>1738</v>
      </c>
      <c r="D17" s="123">
        <f t="shared" si="0"/>
        <v>563220</v>
      </c>
      <c r="E17" s="12"/>
      <c r="F17" s="12">
        <v>563220</v>
      </c>
      <c r="G17" s="129"/>
      <c r="H17" s="129"/>
      <c r="I17" t="s">
        <v>1166</v>
      </c>
    </row>
    <row r="18" spans="1:9" ht="23.25" customHeight="1" x14ac:dyDescent="0.25">
      <c r="A18" s="32" t="s">
        <v>408</v>
      </c>
      <c r="B18" s="32" t="s">
        <v>1167</v>
      </c>
      <c r="C18" s="73" t="s">
        <v>1738</v>
      </c>
      <c r="D18" s="123">
        <f t="shared" si="0"/>
        <v>564000</v>
      </c>
      <c r="E18" s="11"/>
      <c r="F18" s="11">
        <v>564000</v>
      </c>
      <c r="G18" s="129"/>
      <c r="H18" s="129"/>
      <c r="I18" t="s">
        <v>1167</v>
      </c>
    </row>
    <row r="19" spans="1:9" ht="23.25" customHeight="1" x14ac:dyDescent="0.25">
      <c r="A19" s="32" t="s">
        <v>410</v>
      </c>
      <c r="B19" s="32" t="s">
        <v>1168</v>
      </c>
      <c r="C19" s="73" t="s">
        <v>1738</v>
      </c>
      <c r="D19" s="123">
        <f t="shared" si="0"/>
        <v>0</v>
      </c>
      <c r="E19" s="11"/>
      <c r="F19" s="11"/>
      <c r="G19" s="129"/>
      <c r="H19" s="129"/>
      <c r="I19" t="s">
        <v>1168</v>
      </c>
    </row>
    <row r="20" spans="1:9" ht="23.25" customHeight="1" x14ac:dyDescent="0.25">
      <c r="A20" s="32" t="s">
        <v>412</v>
      </c>
      <c r="B20" s="32" t="s">
        <v>1169</v>
      </c>
      <c r="C20" s="73" t="s">
        <v>1738</v>
      </c>
      <c r="D20" s="123">
        <f t="shared" si="0"/>
        <v>0</v>
      </c>
      <c r="E20" s="11"/>
      <c r="F20" s="11"/>
      <c r="G20" s="129"/>
      <c r="H20" s="129"/>
      <c r="I20" t="s">
        <v>1169</v>
      </c>
    </row>
    <row r="21" spans="1:9" ht="23.25" customHeight="1" x14ac:dyDescent="0.25">
      <c r="A21" s="32" t="s">
        <v>414</v>
      </c>
      <c r="B21" s="32" t="s">
        <v>1170</v>
      </c>
      <c r="C21" s="73" t="s">
        <v>1738</v>
      </c>
      <c r="D21" s="123">
        <f t="shared" si="0"/>
        <v>0</v>
      </c>
      <c r="E21" s="11"/>
      <c r="F21" s="11"/>
      <c r="G21" s="129"/>
      <c r="H21" s="129"/>
      <c r="I21" t="s">
        <v>1170</v>
      </c>
    </row>
    <row r="22" spans="1:9" ht="23.25" customHeight="1" x14ac:dyDescent="0.25">
      <c r="A22" s="32" t="s">
        <v>416</v>
      </c>
      <c r="B22" s="32" t="s">
        <v>1171</v>
      </c>
      <c r="C22" s="73" t="s">
        <v>1738</v>
      </c>
      <c r="D22" s="123">
        <f t="shared" si="0"/>
        <v>563220</v>
      </c>
      <c r="E22" s="11"/>
      <c r="F22" s="11">
        <v>563220</v>
      </c>
      <c r="G22" s="129"/>
      <c r="H22" s="129"/>
      <c r="I22" t="s">
        <v>1171</v>
      </c>
    </row>
    <row r="23" spans="1:9" ht="23.25" customHeight="1" x14ac:dyDescent="0.25">
      <c r="A23" s="32" t="s">
        <v>418</v>
      </c>
      <c r="B23" s="32" t="s">
        <v>1172</v>
      </c>
      <c r="C23" s="73" t="s">
        <v>1738</v>
      </c>
      <c r="D23" s="123">
        <f t="shared" si="0"/>
        <v>0</v>
      </c>
      <c r="E23" s="12"/>
      <c r="F23" s="12"/>
      <c r="G23" s="129"/>
      <c r="H23" s="129"/>
      <c r="I23" t="s">
        <v>1172</v>
      </c>
    </row>
    <row r="24" spans="1:9" ht="23.25" customHeight="1" x14ac:dyDescent="0.25">
      <c r="A24" s="32" t="s">
        <v>420</v>
      </c>
      <c r="B24" s="32" t="s">
        <v>1173</v>
      </c>
      <c r="C24" s="73" t="s">
        <v>1738</v>
      </c>
      <c r="D24" s="123">
        <f t="shared" si="0"/>
        <v>0</v>
      </c>
      <c r="E24" s="11"/>
      <c r="F24" s="11"/>
      <c r="G24" s="129"/>
      <c r="H24" s="129"/>
      <c r="I24" t="s">
        <v>1173</v>
      </c>
    </row>
    <row r="25" spans="1:9" ht="23.25" customHeight="1" x14ac:dyDescent="0.25">
      <c r="A25" s="32" t="s">
        <v>422</v>
      </c>
      <c r="B25" s="32" t="s">
        <v>1174</v>
      </c>
      <c r="C25" s="73" t="s">
        <v>1738</v>
      </c>
      <c r="D25" s="123">
        <f t="shared" si="0"/>
        <v>564000</v>
      </c>
      <c r="E25" s="11"/>
      <c r="F25" s="11">
        <v>564000</v>
      </c>
      <c r="G25" s="129"/>
      <c r="H25" s="129"/>
      <c r="I25" t="s">
        <v>1174</v>
      </c>
    </row>
    <row r="26" spans="1:9" ht="23.25" customHeight="1" x14ac:dyDescent="0.25">
      <c r="A26" s="32" t="s">
        <v>424</v>
      </c>
      <c r="B26" s="32" t="s">
        <v>1175</v>
      </c>
      <c r="C26" s="73" t="s">
        <v>1738</v>
      </c>
      <c r="D26" s="123">
        <f t="shared" si="0"/>
        <v>563220</v>
      </c>
      <c r="E26" s="12"/>
      <c r="F26" s="12">
        <v>563220</v>
      </c>
      <c r="G26" s="129"/>
      <c r="H26" s="129"/>
      <c r="I26" t="s">
        <v>1175</v>
      </c>
    </row>
    <row r="27" spans="1:9" ht="23.25" customHeight="1" x14ac:dyDescent="0.25">
      <c r="A27" s="32" t="s">
        <v>426</v>
      </c>
      <c r="B27" s="32" t="s">
        <v>1176</v>
      </c>
      <c r="C27" s="73" t="s">
        <v>1738</v>
      </c>
      <c r="D27" s="123">
        <f t="shared" si="0"/>
        <v>564000</v>
      </c>
      <c r="E27" s="11"/>
      <c r="F27" s="11">
        <v>564000</v>
      </c>
      <c r="G27" s="129"/>
      <c r="H27" s="129"/>
      <c r="I27" t="s">
        <v>1176</v>
      </c>
    </row>
    <row r="28" spans="1:9" ht="23.25" customHeight="1" x14ac:dyDescent="0.25">
      <c r="A28" s="32" t="s">
        <v>428</v>
      </c>
      <c r="B28" s="43" t="s">
        <v>1177</v>
      </c>
      <c r="C28" s="73" t="s">
        <v>1738</v>
      </c>
      <c r="D28" s="123">
        <f t="shared" si="0"/>
        <v>563220</v>
      </c>
      <c r="E28" s="11"/>
      <c r="F28" s="11"/>
      <c r="G28" s="129"/>
      <c r="H28" s="129">
        <v>563220</v>
      </c>
      <c r="I28" t="s">
        <v>1177</v>
      </c>
    </row>
    <row r="29" spans="1:9" ht="23.25" customHeight="1" x14ac:dyDescent="0.25">
      <c r="A29" s="32" t="s">
        <v>430</v>
      </c>
      <c r="B29" s="32" t="s">
        <v>1178</v>
      </c>
      <c r="C29" s="73" t="s">
        <v>1738</v>
      </c>
      <c r="D29" s="123">
        <f t="shared" si="0"/>
        <v>0</v>
      </c>
      <c r="E29" s="11"/>
      <c r="F29" s="11"/>
      <c r="G29" s="129"/>
      <c r="H29" s="129"/>
      <c r="I29" t="s">
        <v>1178</v>
      </c>
    </row>
    <row r="30" spans="1:9" ht="23.25" customHeight="1" x14ac:dyDescent="0.25">
      <c r="A30" s="32" t="s">
        <v>432</v>
      </c>
      <c r="B30" s="32" t="s">
        <v>1179</v>
      </c>
      <c r="C30" s="73" t="s">
        <v>1738</v>
      </c>
      <c r="D30" s="123">
        <f t="shared" si="0"/>
        <v>0</v>
      </c>
      <c r="E30" s="11"/>
      <c r="F30" s="11"/>
      <c r="G30" s="129"/>
      <c r="H30" s="129"/>
      <c r="I30" t="s">
        <v>1179</v>
      </c>
    </row>
    <row r="31" spans="1:9" ht="23.25" customHeight="1" x14ac:dyDescent="0.25">
      <c r="A31" s="32" t="s">
        <v>434</v>
      </c>
      <c r="B31" s="32" t="s">
        <v>1180</v>
      </c>
      <c r="C31" s="73" t="s">
        <v>1738</v>
      </c>
      <c r="D31" s="123">
        <f t="shared" si="0"/>
        <v>0</v>
      </c>
      <c r="E31" s="11"/>
      <c r="F31" s="11"/>
      <c r="G31" s="129"/>
      <c r="H31" s="129"/>
      <c r="I31" t="s">
        <v>1180</v>
      </c>
    </row>
    <row r="32" spans="1:9" ht="23.25" customHeight="1" x14ac:dyDescent="0.25">
      <c r="A32" s="32" t="s">
        <v>436</v>
      </c>
      <c r="B32" s="32" t="s">
        <v>1181</v>
      </c>
      <c r="C32" s="73" t="s">
        <v>1738</v>
      </c>
      <c r="D32" s="123">
        <f t="shared" si="0"/>
        <v>0</v>
      </c>
      <c r="E32" s="11"/>
      <c r="F32" s="11"/>
      <c r="G32" s="129"/>
      <c r="H32" s="129"/>
      <c r="I32" t="s">
        <v>1181</v>
      </c>
    </row>
    <row r="33" spans="1:9" ht="23.25" customHeight="1" x14ac:dyDescent="0.25">
      <c r="A33" s="32" t="s">
        <v>438</v>
      </c>
      <c r="B33" s="32" t="s">
        <v>1182</v>
      </c>
      <c r="C33" s="73" t="s">
        <v>1738</v>
      </c>
      <c r="D33" s="123">
        <f t="shared" si="0"/>
        <v>0</v>
      </c>
      <c r="E33" s="11"/>
      <c r="F33" s="11"/>
      <c r="G33" s="129"/>
      <c r="H33" s="129"/>
      <c r="I33" t="s">
        <v>1182</v>
      </c>
    </row>
    <row r="34" spans="1:9" ht="23.25" customHeight="1" x14ac:dyDescent="0.25">
      <c r="A34" s="32" t="s">
        <v>440</v>
      </c>
      <c r="B34" s="32" t="s">
        <v>1183</v>
      </c>
      <c r="C34" s="73" t="s">
        <v>1738</v>
      </c>
      <c r="D34" s="123">
        <f t="shared" si="0"/>
        <v>0</v>
      </c>
      <c r="E34" s="12"/>
      <c r="F34" s="12"/>
      <c r="G34" s="129"/>
      <c r="H34" s="129"/>
      <c r="I34" t="s">
        <v>1183</v>
      </c>
    </row>
    <row r="35" spans="1:9" ht="23.25" customHeight="1" x14ac:dyDescent="0.25">
      <c r="A35" s="32" t="s">
        <v>442</v>
      </c>
      <c r="B35" s="32" t="s">
        <v>1184</v>
      </c>
      <c r="C35" s="73" t="s">
        <v>1738</v>
      </c>
      <c r="D35" s="123">
        <f t="shared" si="0"/>
        <v>564000</v>
      </c>
      <c r="E35" s="11"/>
      <c r="F35" s="11"/>
      <c r="G35" s="129">
        <v>564000</v>
      </c>
      <c r="H35" s="129"/>
      <c r="I35" t="s">
        <v>1184</v>
      </c>
    </row>
    <row r="36" spans="1:9" ht="23.25" customHeight="1" x14ac:dyDescent="0.25">
      <c r="A36" s="32" t="s">
        <v>444</v>
      </c>
      <c r="B36" s="32" t="s">
        <v>1185</v>
      </c>
      <c r="C36" s="73" t="s">
        <v>1738</v>
      </c>
      <c r="D36" s="123">
        <f t="shared" si="0"/>
        <v>564000</v>
      </c>
      <c r="E36" s="11"/>
      <c r="F36" s="11"/>
      <c r="G36" s="129"/>
      <c r="H36" s="129">
        <v>564000</v>
      </c>
      <c r="I36" t="s">
        <v>1185</v>
      </c>
    </row>
    <row r="37" spans="1:9" ht="23.25" customHeight="1" x14ac:dyDescent="0.25">
      <c r="A37" s="32" t="s">
        <v>445</v>
      </c>
      <c r="B37" s="32" t="s">
        <v>1186</v>
      </c>
      <c r="C37" s="73" t="s">
        <v>1738</v>
      </c>
      <c r="D37" s="123">
        <f t="shared" si="0"/>
        <v>0</v>
      </c>
      <c r="E37" s="11"/>
      <c r="F37" s="11"/>
      <c r="G37" s="129"/>
      <c r="H37" s="129"/>
      <c r="I37" t="s">
        <v>1186</v>
      </c>
    </row>
    <row r="38" spans="1:9" ht="23.25" customHeight="1" x14ac:dyDescent="0.25">
      <c r="A38" s="32" t="s">
        <v>547</v>
      </c>
      <c r="B38" s="32" t="s">
        <v>1187</v>
      </c>
      <c r="C38" s="73" t="s">
        <v>1738</v>
      </c>
      <c r="D38" s="123">
        <f t="shared" si="0"/>
        <v>0</v>
      </c>
      <c r="E38" s="11"/>
      <c r="F38" s="11"/>
      <c r="G38" s="129"/>
      <c r="H38" s="129"/>
      <c r="I38" t="s">
        <v>1187</v>
      </c>
    </row>
    <row r="39" spans="1:9" ht="23.25" customHeight="1" x14ac:dyDescent="0.25">
      <c r="A39" s="32" t="s">
        <v>549</v>
      </c>
      <c r="B39" s="32" t="s">
        <v>1188</v>
      </c>
      <c r="C39" s="73" t="s">
        <v>1738</v>
      </c>
      <c r="D39" s="123">
        <f t="shared" si="0"/>
        <v>0</v>
      </c>
      <c r="E39" s="12"/>
      <c r="F39" s="12"/>
      <c r="G39" s="129"/>
      <c r="H39" s="129"/>
      <c r="I39" t="s">
        <v>1188</v>
      </c>
    </row>
    <row r="40" spans="1:9" ht="23.25" customHeight="1" x14ac:dyDescent="0.25">
      <c r="A40" s="32" t="s">
        <v>551</v>
      </c>
      <c r="B40" s="32" t="s">
        <v>550</v>
      </c>
      <c r="C40" s="73" t="s">
        <v>1738</v>
      </c>
      <c r="D40" s="123">
        <f t="shared" si="0"/>
        <v>564000</v>
      </c>
      <c r="E40" s="11"/>
      <c r="F40" s="11">
        <v>564000</v>
      </c>
      <c r="G40" s="129"/>
      <c r="H40" s="129"/>
      <c r="I40" t="s">
        <v>550</v>
      </c>
    </row>
    <row r="41" spans="1:9" ht="23.25" customHeight="1" x14ac:dyDescent="0.25">
      <c r="A41" s="32" t="s">
        <v>553</v>
      </c>
      <c r="B41" s="32" t="s">
        <v>1189</v>
      </c>
      <c r="C41" s="73" t="s">
        <v>1738</v>
      </c>
      <c r="D41" s="123">
        <f t="shared" si="0"/>
        <v>0</v>
      </c>
      <c r="E41" s="12"/>
      <c r="F41" s="12"/>
      <c r="G41" s="35"/>
      <c r="H41" s="134"/>
      <c r="I41" t="s">
        <v>1189</v>
      </c>
    </row>
    <row r="42" spans="1:9" ht="23.25" customHeight="1" x14ac:dyDescent="0.25">
      <c r="A42" s="32" t="s">
        <v>555</v>
      </c>
      <c r="B42" s="32" t="s">
        <v>1190</v>
      </c>
      <c r="C42" s="73" t="s">
        <v>1738</v>
      </c>
      <c r="D42" s="123">
        <f t="shared" si="0"/>
        <v>0</v>
      </c>
      <c r="E42" s="11"/>
      <c r="F42" s="11"/>
      <c r="G42" s="129"/>
      <c r="H42" s="135"/>
      <c r="I42" t="s">
        <v>1190</v>
      </c>
    </row>
    <row r="43" spans="1:9" ht="23.25" customHeight="1" x14ac:dyDescent="0.25">
      <c r="A43" s="32" t="s">
        <v>557</v>
      </c>
      <c r="B43" s="32" t="s">
        <v>1191</v>
      </c>
      <c r="C43" s="73" t="s">
        <v>1738</v>
      </c>
      <c r="D43" s="123">
        <f t="shared" si="0"/>
        <v>1128000</v>
      </c>
      <c r="E43" s="12"/>
      <c r="F43" s="12">
        <v>564000</v>
      </c>
      <c r="G43" s="35"/>
      <c r="H43" s="134">
        <v>564000</v>
      </c>
      <c r="I43" t="s">
        <v>1191</v>
      </c>
    </row>
    <row r="44" spans="1:9" ht="23.25" customHeight="1" x14ac:dyDescent="0.25">
      <c r="A44" s="32" t="s">
        <v>559</v>
      </c>
      <c r="B44" s="32" t="s">
        <v>1192</v>
      </c>
      <c r="C44" s="73" t="s">
        <v>1738</v>
      </c>
      <c r="D44" s="123">
        <f t="shared" si="0"/>
        <v>564000</v>
      </c>
      <c r="E44" s="11"/>
      <c r="F44" s="11">
        <v>564000</v>
      </c>
      <c r="G44" s="35"/>
      <c r="H44" s="134"/>
      <c r="I44" t="s">
        <v>1192</v>
      </c>
    </row>
    <row r="45" spans="1:9" ht="23.25" customHeight="1" x14ac:dyDescent="0.25">
      <c r="A45" s="32" t="s">
        <v>561</v>
      </c>
      <c r="B45" s="32" t="s">
        <v>1193</v>
      </c>
      <c r="C45" s="73" t="s">
        <v>1738</v>
      </c>
      <c r="D45" s="123">
        <f t="shared" si="0"/>
        <v>0</v>
      </c>
      <c r="E45" s="11"/>
      <c r="F45" s="11"/>
      <c r="G45" s="35"/>
      <c r="H45" s="134"/>
      <c r="I45" t="s">
        <v>1193</v>
      </c>
    </row>
    <row r="46" spans="1:9" ht="23.25" customHeight="1" x14ac:dyDescent="0.25">
      <c r="A46" s="32" t="s">
        <v>563</v>
      </c>
      <c r="B46" s="32" t="s">
        <v>1194</v>
      </c>
      <c r="C46" s="73" t="s">
        <v>1738</v>
      </c>
      <c r="D46" s="123">
        <f t="shared" si="0"/>
        <v>564000</v>
      </c>
      <c r="E46" s="11"/>
      <c r="F46" s="11">
        <v>564000</v>
      </c>
      <c r="G46" s="58"/>
      <c r="H46" s="58"/>
      <c r="I46" t="s">
        <v>1194</v>
      </c>
    </row>
    <row r="47" spans="1:9" ht="23.25" customHeight="1" x14ac:dyDescent="0.25">
      <c r="A47" s="32" t="s">
        <v>565</v>
      </c>
      <c r="B47" s="32" t="s">
        <v>1195</v>
      </c>
      <c r="C47" s="73" t="s">
        <v>1738</v>
      </c>
      <c r="D47" s="123">
        <f t="shared" si="0"/>
        <v>563220</v>
      </c>
      <c r="E47" s="16"/>
      <c r="F47" s="54">
        <v>563220</v>
      </c>
      <c r="G47" s="35"/>
      <c r="H47" s="134"/>
      <c r="I47" t="s">
        <v>1195</v>
      </c>
    </row>
    <row r="48" spans="1:9" ht="23.25" customHeight="1" x14ac:dyDescent="0.25">
      <c r="A48" s="32" t="s">
        <v>732</v>
      </c>
      <c r="B48" s="32" t="s">
        <v>1196</v>
      </c>
      <c r="C48" s="73" t="s">
        <v>1738</v>
      </c>
      <c r="D48" s="123">
        <f t="shared" si="0"/>
        <v>563220</v>
      </c>
      <c r="E48" s="16"/>
      <c r="F48" s="54">
        <v>563220</v>
      </c>
      <c r="G48" s="35"/>
      <c r="H48" s="35"/>
      <c r="I48" t="s">
        <v>1196</v>
      </c>
    </row>
    <row r="49" spans="1:9" ht="23.25" customHeight="1" x14ac:dyDescent="0.25">
      <c r="A49" s="32" t="s">
        <v>1151</v>
      </c>
      <c r="B49" s="32" t="s">
        <v>1197</v>
      </c>
      <c r="C49" s="73" t="s">
        <v>1738</v>
      </c>
      <c r="D49" s="123">
        <f t="shared" si="0"/>
        <v>565000</v>
      </c>
      <c r="E49" s="16"/>
      <c r="F49" s="54">
        <v>565000</v>
      </c>
      <c r="G49" s="35"/>
      <c r="H49" s="35"/>
      <c r="I49" t="s">
        <v>1197</v>
      </c>
    </row>
    <row r="50" spans="1:9" s="36" customFormat="1" ht="22.5" customHeight="1" x14ac:dyDescent="0.2">
      <c r="A50" s="34"/>
      <c r="B50" s="34" t="s">
        <v>379</v>
      </c>
      <c r="C50" s="34"/>
      <c r="D50" s="35">
        <f>SUM(D5:D49)</f>
        <v>14092420</v>
      </c>
      <c r="E50" s="35">
        <f>SUM(E5:E49)</f>
        <v>0</v>
      </c>
      <c r="F50" s="35">
        <f>SUM(F5:F49)</f>
        <v>10145980</v>
      </c>
      <c r="G50" s="58">
        <f t="shared" ref="G50:H50" si="1">SUM(G5:G49)</f>
        <v>1128000</v>
      </c>
      <c r="H50" s="58">
        <f t="shared" si="1"/>
        <v>2818440</v>
      </c>
    </row>
    <row r="55" spans="1:9" x14ac:dyDescent="0.25">
      <c r="F55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6" workbookViewId="0">
      <selection activeCell="G46" sqref="G1:H1048576"/>
    </sheetView>
  </sheetViews>
  <sheetFormatPr defaultColWidth="8.85546875" defaultRowHeight="15" x14ac:dyDescent="0.25"/>
  <cols>
    <col min="1" max="1" width="4.85546875" style="19" bestFit="1" customWidth="1"/>
    <col min="2" max="2" width="26.7109375" customWidth="1"/>
    <col min="3" max="3" width="4.85546875" bestFit="1" customWidth="1"/>
    <col min="4" max="4" width="13.140625" style="76" customWidth="1"/>
    <col min="5" max="5" width="14" customWidth="1"/>
    <col min="6" max="6" width="14.28515625" customWidth="1"/>
    <col min="8" max="8" width="11.5703125" bestFit="1" customWidth="1"/>
  </cols>
  <sheetData>
    <row r="1" spans="1:8" ht="29.25" customHeight="1" x14ac:dyDescent="0.25">
      <c r="A1" s="161" t="s">
        <v>1198</v>
      </c>
      <c r="B1" s="162"/>
      <c r="C1" s="162"/>
      <c r="D1" s="162"/>
      <c r="E1" s="162"/>
      <c r="F1" s="162"/>
    </row>
    <row r="3" spans="1:8" ht="21.75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8" ht="21.75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8" ht="21.75" customHeight="1" x14ac:dyDescent="0.25">
      <c r="A5" s="31" t="s">
        <v>382</v>
      </c>
      <c r="B5" s="32" t="s">
        <v>1199</v>
      </c>
      <c r="C5" s="32" t="s">
        <v>1737</v>
      </c>
      <c r="D5" s="123">
        <f>SUM(E5:W5)</f>
        <v>0</v>
      </c>
      <c r="E5" s="11"/>
      <c r="F5" s="11"/>
      <c r="G5" s="129"/>
      <c r="H5" s="129"/>
    </row>
    <row r="6" spans="1:8" ht="21.75" customHeight="1" x14ac:dyDescent="0.25">
      <c r="A6" s="31">
        <v>2</v>
      </c>
      <c r="B6" s="32" t="s">
        <v>1200</v>
      </c>
      <c r="C6" s="32" t="s">
        <v>1737</v>
      </c>
      <c r="D6" s="123">
        <f t="shared" ref="D6:D49" si="0">SUM(E6:W6)</f>
        <v>563200</v>
      </c>
      <c r="E6" s="12"/>
      <c r="F6" s="12">
        <v>563200</v>
      </c>
      <c r="G6" s="129"/>
      <c r="H6" s="129"/>
    </row>
    <row r="7" spans="1:8" ht="21.75" customHeight="1" x14ac:dyDescent="0.25">
      <c r="A7" s="31">
        <v>3</v>
      </c>
      <c r="B7" s="32" t="s">
        <v>1201</v>
      </c>
      <c r="C7" s="32" t="s">
        <v>1737</v>
      </c>
      <c r="D7" s="123">
        <f t="shared" si="0"/>
        <v>0</v>
      </c>
      <c r="E7" s="11"/>
      <c r="F7" s="11"/>
      <c r="G7" s="129"/>
      <c r="H7" s="129"/>
    </row>
    <row r="8" spans="1:8" ht="21.75" customHeight="1" x14ac:dyDescent="0.25">
      <c r="A8" s="31">
        <v>4</v>
      </c>
      <c r="B8" s="32" t="s">
        <v>1202</v>
      </c>
      <c r="C8" s="32" t="s">
        <v>1737</v>
      </c>
      <c r="D8" s="123">
        <f t="shared" si="0"/>
        <v>0</v>
      </c>
      <c r="E8" s="11"/>
      <c r="F8" s="11"/>
      <c r="G8" s="129"/>
      <c r="H8" s="129"/>
    </row>
    <row r="9" spans="1:8" ht="21.75" customHeight="1" x14ac:dyDescent="0.25">
      <c r="A9" s="31">
        <v>5</v>
      </c>
      <c r="B9" s="32" t="s">
        <v>1203</v>
      </c>
      <c r="C9" s="32" t="s">
        <v>1737</v>
      </c>
      <c r="D9" s="123">
        <f t="shared" si="0"/>
        <v>0</v>
      </c>
      <c r="E9" s="11"/>
      <c r="F9" s="11"/>
      <c r="G9" s="129"/>
      <c r="H9" s="129"/>
    </row>
    <row r="10" spans="1:8" ht="21.75" customHeight="1" x14ac:dyDescent="0.25">
      <c r="A10" s="31">
        <v>6</v>
      </c>
      <c r="B10" s="32" t="s">
        <v>1204</v>
      </c>
      <c r="C10" s="32" t="s">
        <v>1737</v>
      </c>
      <c r="D10" s="123">
        <f t="shared" si="0"/>
        <v>564000</v>
      </c>
      <c r="E10" s="12"/>
      <c r="F10" s="12"/>
      <c r="G10" s="129"/>
      <c r="H10" s="129">
        <v>564000</v>
      </c>
    </row>
    <row r="11" spans="1:8" ht="21.75" customHeight="1" x14ac:dyDescent="0.25">
      <c r="A11" s="31">
        <v>7</v>
      </c>
      <c r="B11" s="32" t="s">
        <v>1205</v>
      </c>
      <c r="C11" s="32" t="s">
        <v>1737</v>
      </c>
      <c r="D11" s="123">
        <f t="shared" si="0"/>
        <v>563220</v>
      </c>
      <c r="E11" s="11"/>
      <c r="F11" s="11">
        <v>563220</v>
      </c>
      <c r="G11" s="129"/>
      <c r="H11" s="129"/>
    </row>
    <row r="12" spans="1:8" ht="21.75" customHeight="1" x14ac:dyDescent="0.25">
      <c r="A12" s="31">
        <v>8</v>
      </c>
      <c r="B12" s="32" t="s">
        <v>1206</v>
      </c>
      <c r="C12" s="32" t="s">
        <v>1737</v>
      </c>
      <c r="D12" s="123">
        <f t="shared" si="0"/>
        <v>0</v>
      </c>
      <c r="E12" s="11"/>
      <c r="F12" s="11"/>
      <c r="G12" s="129"/>
      <c r="H12" s="129"/>
    </row>
    <row r="13" spans="1:8" ht="21.75" customHeight="1" x14ac:dyDescent="0.25">
      <c r="A13" s="31">
        <v>9</v>
      </c>
      <c r="B13" s="32" t="s">
        <v>1207</v>
      </c>
      <c r="C13" s="32" t="s">
        <v>1737</v>
      </c>
      <c r="D13" s="123">
        <f t="shared" si="0"/>
        <v>0</v>
      </c>
      <c r="E13" s="11"/>
      <c r="F13" s="11"/>
      <c r="G13" s="129"/>
      <c r="H13" s="129"/>
    </row>
    <row r="14" spans="1:8" ht="21.75" customHeight="1" x14ac:dyDescent="0.25">
      <c r="A14" s="31">
        <v>10</v>
      </c>
      <c r="B14" s="32" t="s">
        <v>1208</v>
      </c>
      <c r="C14" s="32" t="s">
        <v>1737</v>
      </c>
      <c r="D14" s="123">
        <f t="shared" si="0"/>
        <v>0</v>
      </c>
      <c r="E14" s="11"/>
      <c r="F14" s="11"/>
      <c r="G14" s="129"/>
      <c r="H14" s="129"/>
    </row>
    <row r="15" spans="1:8" ht="21.75" customHeight="1" x14ac:dyDescent="0.25">
      <c r="A15" s="31">
        <v>11</v>
      </c>
      <c r="B15" s="32" t="s">
        <v>1209</v>
      </c>
      <c r="C15" s="32" t="s">
        <v>1737</v>
      </c>
      <c r="D15" s="123">
        <f t="shared" si="0"/>
        <v>565000</v>
      </c>
      <c r="E15" s="11"/>
      <c r="F15" s="11">
        <v>565000</v>
      </c>
      <c r="G15" s="129"/>
      <c r="H15" s="129"/>
    </row>
    <row r="16" spans="1:8" ht="21.75" customHeight="1" x14ac:dyDescent="0.25">
      <c r="A16" s="31">
        <v>12</v>
      </c>
      <c r="B16" s="32" t="s">
        <v>1210</v>
      </c>
      <c r="C16" s="32" t="s">
        <v>1737</v>
      </c>
      <c r="D16" s="123">
        <f t="shared" si="0"/>
        <v>0</v>
      </c>
      <c r="E16" s="11"/>
      <c r="F16" s="11"/>
      <c r="G16" s="129"/>
      <c r="H16" s="129"/>
    </row>
    <row r="17" spans="1:8" ht="21.75" customHeight="1" x14ac:dyDescent="0.25">
      <c r="A17" s="31">
        <v>13</v>
      </c>
      <c r="B17" s="32" t="s">
        <v>1211</v>
      </c>
      <c r="C17" s="32" t="s">
        <v>1737</v>
      </c>
      <c r="D17" s="123">
        <f t="shared" si="0"/>
        <v>564000</v>
      </c>
      <c r="E17" s="12"/>
      <c r="F17" s="12">
        <v>564000</v>
      </c>
      <c r="G17" s="129"/>
      <c r="H17" s="129"/>
    </row>
    <row r="18" spans="1:8" ht="21.75" customHeight="1" x14ac:dyDescent="0.25">
      <c r="A18" s="31">
        <v>14</v>
      </c>
      <c r="B18" s="32" t="s">
        <v>1212</v>
      </c>
      <c r="C18" s="32" t="s">
        <v>1737</v>
      </c>
      <c r="D18" s="123">
        <f t="shared" si="0"/>
        <v>563220</v>
      </c>
      <c r="E18" s="11"/>
      <c r="F18" s="11">
        <v>563220</v>
      </c>
      <c r="G18" s="129"/>
      <c r="H18" s="129"/>
    </row>
    <row r="19" spans="1:8" ht="21.75" customHeight="1" x14ac:dyDescent="0.25">
      <c r="A19" s="31">
        <v>15</v>
      </c>
      <c r="B19" s="32" t="s">
        <v>1213</v>
      </c>
      <c r="C19" s="32" t="s">
        <v>1737</v>
      </c>
      <c r="D19" s="123">
        <f t="shared" si="0"/>
        <v>564000</v>
      </c>
      <c r="E19" s="11"/>
      <c r="F19" s="11">
        <v>564000</v>
      </c>
      <c r="G19" s="129"/>
      <c r="H19" s="129"/>
    </row>
    <row r="20" spans="1:8" ht="21.75" customHeight="1" x14ac:dyDescent="0.25">
      <c r="A20" s="31">
        <v>16</v>
      </c>
      <c r="B20" s="32" t="s">
        <v>1214</v>
      </c>
      <c r="C20" s="32" t="s">
        <v>1737</v>
      </c>
      <c r="D20" s="123">
        <f t="shared" si="0"/>
        <v>0</v>
      </c>
      <c r="E20" s="11"/>
      <c r="F20" s="11"/>
      <c r="G20" s="129"/>
      <c r="H20" s="129"/>
    </row>
    <row r="21" spans="1:8" ht="21.75" customHeight="1" x14ac:dyDescent="0.25">
      <c r="A21" s="31">
        <v>17</v>
      </c>
      <c r="B21" s="32" t="s">
        <v>1215</v>
      </c>
      <c r="C21" s="32" t="s">
        <v>1737</v>
      </c>
      <c r="D21" s="123">
        <f t="shared" si="0"/>
        <v>0</v>
      </c>
      <c r="E21" s="11"/>
      <c r="F21" s="11"/>
      <c r="G21" s="129"/>
      <c r="H21" s="129"/>
    </row>
    <row r="22" spans="1:8" ht="21.75" customHeight="1" x14ac:dyDescent="0.25">
      <c r="A22" s="31">
        <v>18</v>
      </c>
      <c r="B22" s="32" t="s">
        <v>1216</v>
      </c>
      <c r="C22" s="32" t="s">
        <v>1737</v>
      </c>
      <c r="D22" s="123">
        <f t="shared" si="0"/>
        <v>564000</v>
      </c>
      <c r="E22" s="11"/>
      <c r="F22" s="11"/>
      <c r="G22" s="129">
        <v>564000</v>
      </c>
      <c r="H22" s="129"/>
    </row>
    <row r="23" spans="1:8" ht="21.75" customHeight="1" x14ac:dyDescent="0.25">
      <c r="A23" s="31">
        <v>19</v>
      </c>
      <c r="B23" s="32" t="s">
        <v>1217</v>
      </c>
      <c r="C23" s="32" t="s">
        <v>1737</v>
      </c>
      <c r="D23" s="123">
        <f t="shared" si="0"/>
        <v>0</v>
      </c>
      <c r="E23" s="12"/>
      <c r="F23" s="12"/>
      <c r="G23" s="129"/>
      <c r="H23" s="129"/>
    </row>
    <row r="24" spans="1:8" ht="21.75" customHeight="1" x14ac:dyDescent="0.25">
      <c r="A24" s="31">
        <v>20</v>
      </c>
      <c r="B24" s="32" t="s">
        <v>1218</v>
      </c>
      <c r="C24" s="32" t="s">
        <v>1737</v>
      </c>
      <c r="D24" s="123">
        <f t="shared" si="0"/>
        <v>0</v>
      </c>
      <c r="E24" s="11"/>
      <c r="F24" s="11"/>
      <c r="G24" s="129"/>
      <c r="H24" s="129"/>
    </row>
    <row r="25" spans="1:8" ht="21.75" customHeight="1" x14ac:dyDescent="0.25">
      <c r="A25" s="31">
        <v>21</v>
      </c>
      <c r="B25" s="32" t="s">
        <v>1219</v>
      </c>
      <c r="C25" s="32" t="s">
        <v>1737</v>
      </c>
      <c r="D25" s="123">
        <f t="shared" si="0"/>
        <v>0</v>
      </c>
      <c r="E25" s="11"/>
      <c r="F25" s="11"/>
      <c r="G25" s="129"/>
      <c r="H25" s="129"/>
    </row>
    <row r="26" spans="1:8" ht="21.75" customHeight="1" x14ac:dyDescent="0.25">
      <c r="A26" s="31">
        <v>22</v>
      </c>
      <c r="B26" s="32" t="s">
        <v>1220</v>
      </c>
      <c r="C26" s="32" t="s">
        <v>1737</v>
      </c>
      <c r="D26" s="123">
        <f t="shared" si="0"/>
        <v>565000</v>
      </c>
      <c r="E26" s="12"/>
      <c r="F26" s="12">
        <v>565000</v>
      </c>
      <c r="G26" s="129"/>
      <c r="H26" s="129"/>
    </row>
    <row r="27" spans="1:8" ht="21.75" customHeight="1" x14ac:dyDescent="0.25">
      <c r="A27" s="31">
        <v>23</v>
      </c>
      <c r="B27" s="32" t="s">
        <v>1221</v>
      </c>
      <c r="C27" s="32" t="s">
        <v>1737</v>
      </c>
      <c r="D27" s="123">
        <f t="shared" si="0"/>
        <v>0</v>
      </c>
      <c r="E27" s="11"/>
      <c r="F27" s="11"/>
      <c r="G27" s="129"/>
      <c r="H27" s="129"/>
    </row>
    <row r="28" spans="1:8" ht="21.75" customHeight="1" x14ac:dyDescent="0.25">
      <c r="A28" s="31">
        <v>24</v>
      </c>
      <c r="B28" s="32" t="s">
        <v>1222</v>
      </c>
      <c r="C28" s="32" t="s">
        <v>1737</v>
      </c>
      <c r="D28" s="123">
        <f t="shared" si="0"/>
        <v>0</v>
      </c>
      <c r="E28" s="11"/>
      <c r="F28" s="11"/>
      <c r="G28" s="129"/>
      <c r="H28" s="129"/>
    </row>
    <row r="29" spans="1:8" ht="21.75" customHeight="1" x14ac:dyDescent="0.25">
      <c r="A29" s="31">
        <v>25</v>
      </c>
      <c r="B29" s="32" t="s">
        <v>1223</v>
      </c>
      <c r="C29" s="32" t="s">
        <v>1737</v>
      </c>
      <c r="D29" s="123">
        <f t="shared" si="0"/>
        <v>0</v>
      </c>
      <c r="E29" s="11"/>
      <c r="F29" s="11"/>
      <c r="G29" s="129"/>
      <c r="H29" s="129"/>
    </row>
    <row r="30" spans="1:8" ht="21.75" customHeight="1" x14ac:dyDescent="0.25">
      <c r="A30" s="31">
        <v>26</v>
      </c>
      <c r="B30" s="32" t="s">
        <v>1224</v>
      </c>
      <c r="C30" s="32" t="s">
        <v>1737</v>
      </c>
      <c r="D30" s="123">
        <f t="shared" si="0"/>
        <v>0</v>
      </c>
      <c r="E30" s="11"/>
      <c r="F30" s="11"/>
      <c r="G30" s="129"/>
      <c r="H30" s="129"/>
    </row>
    <row r="31" spans="1:8" ht="21.75" customHeight="1" x14ac:dyDescent="0.25">
      <c r="A31" s="31">
        <v>27</v>
      </c>
      <c r="B31" s="32" t="s">
        <v>1225</v>
      </c>
      <c r="C31" s="32" t="s">
        <v>1737</v>
      </c>
      <c r="D31" s="123">
        <f t="shared" si="0"/>
        <v>0</v>
      </c>
      <c r="E31" s="11"/>
      <c r="F31" s="11"/>
      <c r="G31" s="129"/>
      <c r="H31" s="129"/>
    </row>
    <row r="32" spans="1:8" ht="21.75" customHeight="1" x14ac:dyDescent="0.25">
      <c r="A32" s="31">
        <v>28</v>
      </c>
      <c r="B32" s="32" t="s">
        <v>1226</v>
      </c>
      <c r="C32" s="32" t="s">
        <v>1737</v>
      </c>
      <c r="D32" s="123">
        <f t="shared" si="0"/>
        <v>0</v>
      </c>
      <c r="E32" s="11"/>
      <c r="F32" s="11"/>
      <c r="G32" s="129"/>
      <c r="H32" s="129"/>
    </row>
    <row r="33" spans="1:8" ht="21.75" customHeight="1" x14ac:dyDescent="0.25">
      <c r="A33" s="31">
        <v>29</v>
      </c>
      <c r="B33" s="32" t="s">
        <v>1227</v>
      </c>
      <c r="C33" s="32" t="s">
        <v>1737</v>
      </c>
      <c r="D33" s="123">
        <f t="shared" si="0"/>
        <v>0</v>
      </c>
      <c r="E33" s="11"/>
      <c r="F33" s="11"/>
      <c r="G33" s="129"/>
      <c r="H33" s="129"/>
    </row>
    <row r="34" spans="1:8" ht="21.75" customHeight="1" x14ac:dyDescent="0.25">
      <c r="A34" s="31">
        <v>30</v>
      </c>
      <c r="B34" s="32" t="s">
        <v>1228</v>
      </c>
      <c r="C34" s="32" t="s">
        <v>1737</v>
      </c>
      <c r="D34" s="123">
        <f t="shared" si="0"/>
        <v>0</v>
      </c>
      <c r="E34" s="12"/>
      <c r="F34" s="12"/>
      <c r="G34" s="129"/>
      <c r="H34" s="129"/>
    </row>
    <row r="35" spans="1:8" ht="21.75" customHeight="1" x14ac:dyDescent="0.25">
      <c r="A35" s="31">
        <v>31</v>
      </c>
      <c r="B35" s="32" t="s">
        <v>1229</v>
      </c>
      <c r="C35" s="32" t="s">
        <v>1737</v>
      </c>
      <c r="D35" s="123">
        <f t="shared" si="0"/>
        <v>0</v>
      </c>
      <c r="E35" s="11"/>
      <c r="F35" s="11"/>
      <c r="G35" s="129"/>
      <c r="H35" s="129"/>
    </row>
    <row r="36" spans="1:8" ht="21.75" customHeight="1" x14ac:dyDescent="0.25">
      <c r="A36" s="31">
        <v>32</v>
      </c>
      <c r="B36" s="32" t="s">
        <v>1230</v>
      </c>
      <c r="C36" s="32" t="s">
        <v>1737</v>
      </c>
      <c r="D36" s="123">
        <f t="shared" si="0"/>
        <v>0</v>
      </c>
      <c r="E36" s="11"/>
      <c r="F36" s="11"/>
      <c r="G36" s="129"/>
      <c r="H36" s="129"/>
    </row>
    <row r="37" spans="1:8" ht="21.75" customHeight="1" x14ac:dyDescent="0.25">
      <c r="A37" s="31">
        <v>33</v>
      </c>
      <c r="B37" s="32" t="s">
        <v>1231</v>
      </c>
      <c r="C37" s="32" t="s">
        <v>1737</v>
      </c>
      <c r="D37" s="123">
        <f t="shared" si="0"/>
        <v>563220</v>
      </c>
      <c r="E37" s="11"/>
      <c r="F37" s="11">
        <v>563220</v>
      </c>
      <c r="G37" s="129"/>
      <c r="H37" s="129"/>
    </row>
    <row r="38" spans="1:8" ht="21.75" customHeight="1" x14ac:dyDescent="0.25">
      <c r="A38" s="31">
        <v>34</v>
      </c>
      <c r="B38" s="32" t="s">
        <v>1232</v>
      </c>
      <c r="C38" s="32" t="s">
        <v>1737</v>
      </c>
      <c r="D38" s="123">
        <f t="shared" si="0"/>
        <v>0</v>
      </c>
      <c r="E38" s="11"/>
      <c r="F38" s="11"/>
      <c r="G38" s="129"/>
      <c r="H38" s="129"/>
    </row>
    <row r="39" spans="1:8" ht="21.75" customHeight="1" x14ac:dyDescent="0.25">
      <c r="A39" s="31">
        <v>35</v>
      </c>
      <c r="B39" s="32" t="s">
        <v>1233</v>
      </c>
      <c r="C39" s="32" t="s">
        <v>1737</v>
      </c>
      <c r="D39" s="123">
        <f t="shared" si="0"/>
        <v>564000</v>
      </c>
      <c r="E39" s="12"/>
      <c r="F39" s="12">
        <v>564000</v>
      </c>
      <c r="G39" s="129"/>
      <c r="H39" s="129"/>
    </row>
    <row r="40" spans="1:8" ht="21.75" customHeight="1" x14ac:dyDescent="0.25">
      <c r="A40" s="31">
        <v>36</v>
      </c>
      <c r="B40" s="32" t="s">
        <v>1234</v>
      </c>
      <c r="C40" s="32" t="s">
        <v>1737</v>
      </c>
      <c r="D40" s="123">
        <f t="shared" si="0"/>
        <v>0</v>
      </c>
      <c r="E40" s="11"/>
      <c r="F40" s="11"/>
      <c r="G40" s="129"/>
      <c r="H40" s="129"/>
    </row>
    <row r="41" spans="1:8" ht="21.75" customHeight="1" x14ac:dyDescent="0.25">
      <c r="A41" s="31">
        <v>37</v>
      </c>
      <c r="B41" s="32" t="s">
        <v>1235</v>
      </c>
      <c r="C41" s="32" t="s">
        <v>1737</v>
      </c>
      <c r="D41" s="123">
        <f t="shared" si="0"/>
        <v>0</v>
      </c>
      <c r="E41" s="12"/>
      <c r="F41" s="12"/>
      <c r="G41" s="35"/>
      <c r="H41" s="134"/>
    </row>
    <row r="42" spans="1:8" ht="21.75" customHeight="1" x14ac:dyDescent="0.25">
      <c r="A42" s="31">
        <v>38</v>
      </c>
      <c r="B42" s="32" t="s">
        <v>1236</v>
      </c>
      <c r="C42" s="32" t="s">
        <v>1737</v>
      </c>
      <c r="D42" s="123">
        <f t="shared" si="0"/>
        <v>0</v>
      </c>
      <c r="E42" s="11"/>
      <c r="F42" s="11"/>
      <c r="G42" s="129"/>
      <c r="H42" s="135"/>
    </row>
    <row r="43" spans="1:8" ht="21.75" customHeight="1" x14ac:dyDescent="0.25">
      <c r="A43" s="31">
        <v>39</v>
      </c>
      <c r="B43" s="32" t="s">
        <v>1237</v>
      </c>
      <c r="C43" s="32" t="s">
        <v>1737</v>
      </c>
      <c r="D43" s="123">
        <f t="shared" si="0"/>
        <v>0</v>
      </c>
      <c r="E43" s="12"/>
      <c r="F43" s="12"/>
      <c r="G43" s="35"/>
      <c r="H43" s="134"/>
    </row>
    <row r="44" spans="1:8" ht="21.75" customHeight="1" x14ac:dyDescent="0.25">
      <c r="A44" s="31">
        <v>40</v>
      </c>
      <c r="B44" s="32" t="s">
        <v>133</v>
      </c>
      <c r="C44" s="32" t="s">
        <v>1737</v>
      </c>
      <c r="D44" s="123">
        <f t="shared" si="0"/>
        <v>0</v>
      </c>
      <c r="E44" s="11"/>
      <c r="F44" s="11"/>
      <c r="G44" s="35"/>
      <c r="H44" s="134"/>
    </row>
    <row r="45" spans="1:8" ht="21.75" customHeight="1" x14ac:dyDescent="0.25">
      <c r="A45" s="31">
        <v>41</v>
      </c>
      <c r="B45" s="32" t="s">
        <v>1238</v>
      </c>
      <c r="C45" s="32" t="s">
        <v>1737</v>
      </c>
      <c r="D45" s="123">
        <f t="shared" si="0"/>
        <v>0</v>
      </c>
      <c r="E45" s="11"/>
      <c r="F45" s="11"/>
      <c r="G45" s="35"/>
      <c r="H45" s="134"/>
    </row>
    <row r="46" spans="1:8" ht="21.75" customHeight="1" x14ac:dyDescent="0.25">
      <c r="A46" s="31">
        <v>42</v>
      </c>
      <c r="B46" s="32" t="s">
        <v>1239</v>
      </c>
      <c r="C46" s="32" t="s">
        <v>1737</v>
      </c>
      <c r="D46" s="123">
        <f t="shared" si="0"/>
        <v>0</v>
      </c>
      <c r="E46" s="11"/>
      <c r="F46" s="11"/>
      <c r="G46" s="58"/>
      <c r="H46" s="58"/>
    </row>
    <row r="47" spans="1:8" ht="21.75" customHeight="1" x14ac:dyDescent="0.25">
      <c r="A47" s="31">
        <v>43</v>
      </c>
      <c r="B47" s="32" t="s">
        <v>1240</v>
      </c>
      <c r="C47" s="32" t="s">
        <v>1737</v>
      </c>
      <c r="D47" s="123">
        <f t="shared" si="0"/>
        <v>0</v>
      </c>
      <c r="E47" s="16"/>
      <c r="F47" s="54"/>
      <c r="G47" s="35"/>
      <c r="H47" s="134"/>
    </row>
    <row r="48" spans="1:8" ht="21.75" customHeight="1" x14ac:dyDescent="0.25">
      <c r="A48" s="31">
        <v>44</v>
      </c>
      <c r="B48" s="32" t="s">
        <v>1241</v>
      </c>
      <c r="C48" s="32" t="s">
        <v>1737</v>
      </c>
      <c r="D48" s="123">
        <f t="shared" si="0"/>
        <v>563220</v>
      </c>
      <c r="E48" s="16"/>
      <c r="F48" s="54">
        <v>563220</v>
      </c>
      <c r="G48" s="35"/>
      <c r="H48" s="35"/>
    </row>
    <row r="49" spans="1:8" ht="21.75" customHeight="1" x14ac:dyDescent="0.25">
      <c r="A49" s="31">
        <v>45</v>
      </c>
      <c r="B49" s="32" t="s">
        <v>1242</v>
      </c>
      <c r="C49" s="32" t="s">
        <v>1737</v>
      </c>
      <c r="D49" s="123">
        <f t="shared" si="0"/>
        <v>0</v>
      </c>
      <c r="E49" s="16"/>
      <c r="F49" s="54"/>
      <c r="G49" s="35"/>
      <c r="H49" s="35"/>
    </row>
    <row r="50" spans="1:8" s="36" customFormat="1" ht="22.5" customHeight="1" x14ac:dyDescent="0.2">
      <c r="A50" s="56"/>
      <c r="B50" s="57" t="s">
        <v>379</v>
      </c>
      <c r="C50" s="57"/>
      <c r="D50" s="58">
        <f>SUM(D5:D49)</f>
        <v>6766080</v>
      </c>
      <c r="E50" s="58">
        <f>SUM(E5:E49)</f>
        <v>0</v>
      </c>
      <c r="F50" s="58">
        <f>SUM(F5:F49)</f>
        <v>5638080</v>
      </c>
      <c r="G50" s="58">
        <f t="shared" ref="G50:H50" si="1">SUM(G5:G49)</f>
        <v>564000</v>
      </c>
      <c r="H50" s="58">
        <f t="shared" si="1"/>
        <v>564000</v>
      </c>
    </row>
    <row r="52" spans="1:8" x14ac:dyDescent="0.25">
      <c r="F52" s="37">
        <f>'[1]8A5'!$D$50</f>
        <v>5638080</v>
      </c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pane xSplit="2" ySplit="4" topLeftCell="D38" activePane="bottomRight" state="frozen"/>
      <selection pane="topRight" activeCell="C1" sqref="C1"/>
      <selection pane="bottomLeft" activeCell="A5" sqref="A5"/>
      <selection pane="bottomRight" activeCell="G3" sqref="G3:H3"/>
    </sheetView>
  </sheetViews>
  <sheetFormatPr defaultColWidth="8.85546875" defaultRowHeight="15" x14ac:dyDescent="0.25"/>
  <cols>
    <col min="1" max="1" width="6" customWidth="1"/>
    <col min="2" max="2" width="23.7109375" bestFit="1" customWidth="1"/>
    <col min="3" max="3" width="4.5703125" bestFit="1" customWidth="1"/>
    <col min="4" max="4" width="12.42578125" style="97" customWidth="1"/>
    <col min="5" max="5" width="12.140625" customWidth="1"/>
    <col min="6" max="6" width="13" customWidth="1"/>
    <col min="7" max="7" width="8.85546875" style="108"/>
    <col min="8" max="8" width="10.140625" style="108" bestFit="1" customWidth="1"/>
    <col min="9" max="9" width="23.5703125" bestFit="1" customWidth="1"/>
  </cols>
  <sheetData>
    <row r="1" spans="1:8" ht="18.75" x14ac:dyDescent="0.3">
      <c r="A1" s="20" t="s">
        <v>359</v>
      </c>
      <c r="B1" s="20"/>
      <c r="C1" s="20"/>
      <c r="D1" s="105"/>
    </row>
    <row r="2" spans="1:8" ht="18.75" x14ac:dyDescent="0.3">
      <c r="A2" s="158"/>
      <c r="B2" s="158"/>
      <c r="C2" s="71"/>
      <c r="D2" s="106"/>
    </row>
    <row r="3" spans="1:8" s="19" customFormat="1" ht="27" customHeight="1" x14ac:dyDescent="0.25">
      <c r="A3" s="159" t="s">
        <v>308</v>
      </c>
      <c r="B3" s="159" t="s">
        <v>1</v>
      </c>
      <c r="C3" s="147" t="s">
        <v>1723</v>
      </c>
      <c r="D3" s="100"/>
      <c r="E3" s="157" t="s">
        <v>377</v>
      </c>
      <c r="F3" s="157"/>
      <c r="G3" s="156" t="s">
        <v>1764</v>
      </c>
      <c r="H3" s="156"/>
    </row>
    <row r="4" spans="1:8" s="19" customFormat="1" ht="25.5" customHeight="1" x14ac:dyDescent="0.25">
      <c r="A4" s="160"/>
      <c r="B4" s="160"/>
      <c r="C4" s="148"/>
      <c r="D4" s="107"/>
      <c r="E4" s="17" t="s">
        <v>375</v>
      </c>
      <c r="F4" s="18" t="s">
        <v>376</v>
      </c>
      <c r="G4" s="90" t="s">
        <v>375</v>
      </c>
      <c r="H4" s="90" t="s">
        <v>376</v>
      </c>
    </row>
    <row r="5" spans="1:8" ht="21.75" customHeight="1" x14ac:dyDescent="0.25">
      <c r="A5" s="2">
        <v>1</v>
      </c>
      <c r="B5" s="3" t="s">
        <v>243</v>
      </c>
      <c r="C5" s="3" t="s">
        <v>1743</v>
      </c>
      <c r="D5" s="102">
        <f>SUM(E5:W5)</f>
        <v>565000</v>
      </c>
      <c r="E5" s="11"/>
      <c r="F5" s="11">
        <v>565000</v>
      </c>
    </row>
    <row r="6" spans="1:8" ht="21.75" customHeight="1" x14ac:dyDescent="0.25">
      <c r="A6" s="2">
        <v>2</v>
      </c>
      <c r="B6" s="3" t="s">
        <v>244</v>
      </c>
      <c r="C6" s="3" t="s">
        <v>1743</v>
      </c>
      <c r="D6" s="102">
        <f t="shared" ref="D6:D46" si="0">SUM(E6:W6)</f>
        <v>564000</v>
      </c>
      <c r="E6" s="12"/>
      <c r="F6" s="12">
        <v>564000</v>
      </c>
    </row>
    <row r="7" spans="1:8" ht="21.75" customHeight="1" x14ac:dyDescent="0.25">
      <c r="A7" s="2">
        <v>3</v>
      </c>
      <c r="B7" s="3" t="s">
        <v>2</v>
      </c>
      <c r="C7" s="3" t="s">
        <v>1743</v>
      </c>
      <c r="D7" s="102">
        <f t="shared" si="0"/>
        <v>0</v>
      </c>
      <c r="E7" s="11"/>
      <c r="F7" s="11"/>
    </row>
    <row r="8" spans="1:8" ht="21.75" customHeight="1" x14ac:dyDescent="0.25">
      <c r="A8" s="2">
        <v>4</v>
      </c>
      <c r="B8" s="3" t="s">
        <v>76</v>
      </c>
      <c r="C8" s="3" t="s">
        <v>1743</v>
      </c>
      <c r="D8" s="102">
        <f t="shared" si="0"/>
        <v>0</v>
      </c>
      <c r="E8" s="11"/>
      <c r="F8" s="11"/>
    </row>
    <row r="9" spans="1:8" ht="21.75" customHeight="1" x14ac:dyDescent="0.25">
      <c r="A9" s="2">
        <v>5</v>
      </c>
      <c r="B9" s="3" t="s">
        <v>208</v>
      </c>
      <c r="C9" s="3" t="s">
        <v>1743</v>
      </c>
      <c r="D9" s="102">
        <f t="shared" si="0"/>
        <v>0</v>
      </c>
      <c r="E9" s="11"/>
      <c r="F9" s="11"/>
    </row>
    <row r="10" spans="1:8" ht="21.75" customHeight="1" x14ac:dyDescent="0.25">
      <c r="A10" s="2">
        <v>6</v>
      </c>
      <c r="B10" s="3" t="s">
        <v>107</v>
      </c>
      <c r="C10" s="3" t="s">
        <v>1743</v>
      </c>
      <c r="D10" s="102">
        <f t="shared" si="0"/>
        <v>564200</v>
      </c>
      <c r="E10" s="12"/>
      <c r="F10" s="12">
        <v>564200</v>
      </c>
    </row>
    <row r="11" spans="1:8" ht="21.75" customHeight="1" x14ac:dyDescent="0.25">
      <c r="A11" s="2">
        <v>7</v>
      </c>
      <c r="B11" s="3" t="s">
        <v>280</v>
      </c>
      <c r="C11" s="3" t="s">
        <v>1743</v>
      </c>
      <c r="D11" s="102">
        <f t="shared" si="0"/>
        <v>0</v>
      </c>
      <c r="E11" s="11"/>
      <c r="F11" s="11"/>
    </row>
    <row r="12" spans="1:8" ht="21.75" customHeight="1" x14ac:dyDescent="0.25">
      <c r="A12" s="2">
        <v>8</v>
      </c>
      <c r="B12" s="3" t="s">
        <v>78</v>
      </c>
      <c r="C12" s="3" t="s">
        <v>1743</v>
      </c>
      <c r="D12" s="102">
        <f t="shared" si="0"/>
        <v>564000</v>
      </c>
      <c r="E12" s="11"/>
      <c r="F12" s="11"/>
      <c r="G12" s="108">
        <v>564000</v>
      </c>
    </row>
    <row r="13" spans="1:8" ht="21.75" customHeight="1" x14ac:dyDescent="0.25">
      <c r="A13" s="2">
        <v>9</v>
      </c>
      <c r="B13" s="3" t="s">
        <v>211</v>
      </c>
      <c r="C13" s="3" t="s">
        <v>1743</v>
      </c>
      <c r="D13" s="102">
        <f t="shared" si="0"/>
        <v>564000</v>
      </c>
      <c r="E13" s="11"/>
      <c r="F13" s="11">
        <v>564000</v>
      </c>
    </row>
    <row r="14" spans="1:8" ht="21.75" customHeight="1" x14ac:dyDescent="0.25">
      <c r="A14" s="2">
        <v>10</v>
      </c>
      <c r="B14" s="3" t="s">
        <v>214</v>
      </c>
      <c r="C14" s="3" t="s">
        <v>1743</v>
      </c>
      <c r="D14" s="102">
        <f t="shared" si="0"/>
        <v>563220</v>
      </c>
      <c r="E14" s="11"/>
      <c r="F14" s="11">
        <v>563220</v>
      </c>
    </row>
    <row r="15" spans="1:8" ht="21.75" customHeight="1" x14ac:dyDescent="0.25">
      <c r="A15" s="2">
        <v>11</v>
      </c>
      <c r="B15" s="3" t="s">
        <v>8</v>
      </c>
      <c r="C15" s="3" t="s">
        <v>1743</v>
      </c>
      <c r="D15" s="102">
        <f t="shared" si="0"/>
        <v>564000</v>
      </c>
      <c r="E15" s="11"/>
      <c r="F15" s="11">
        <v>564000</v>
      </c>
    </row>
    <row r="16" spans="1:8" ht="21.75" customHeight="1" x14ac:dyDescent="0.25">
      <c r="A16" s="2">
        <v>12</v>
      </c>
      <c r="B16" s="3" t="s">
        <v>252</v>
      </c>
      <c r="C16" s="3" t="s">
        <v>1743</v>
      </c>
      <c r="D16" s="102">
        <f t="shared" si="0"/>
        <v>565000</v>
      </c>
      <c r="E16" s="11"/>
      <c r="F16" s="11">
        <v>565000</v>
      </c>
    </row>
    <row r="17" spans="1:8" ht="21.75" customHeight="1" x14ac:dyDescent="0.25">
      <c r="A17" s="2">
        <v>13</v>
      </c>
      <c r="B17" s="3" t="s">
        <v>217</v>
      </c>
      <c r="C17" s="3" t="s">
        <v>1743</v>
      </c>
      <c r="D17" s="102">
        <f t="shared" si="0"/>
        <v>564000</v>
      </c>
      <c r="E17" s="12"/>
      <c r="F17" s="12">
        <v>564000</v>
      </c>
    </row>
    <row r="18" spans="1:8" ht="21.75" customHeight="1" x14ac:dyDescent="0.25">
      <c r="A18" s="2">
        <v>14</v>
      </c>
      <c r="B18" s="3" t="s">
        <v>47</v>
      </c>
      <c r="C18" s="3" t="s">
        <v>1743</v>
      </c>
      <c r="D18" s="102">
        <f t="shared" si="0"/>
        <v>564000</v>
      </c>
      <c r="E18" s="11"/>
      <c r="F18" s="11">
        <v>564000</v>
      </c>
    </row>
    <row r="19" spans="1:8" ht="21.75" customHeight="1" x14ac:dyDescent="0.25">
      <c r="A19" s="2">
        <v>15</v>
      </c>
      <c r="B19" s="3" t="s">
        <v>258</v>
      </c>
      <c r="C19" s="3" t="s">
        <v>1743</v>
      </c>
      <c r="D19" s="102">
        <f t="shared" si="0"/>
        <v>564000</v>
      </c>
      <c r="E19" s="11"/>
      <c r="F19" s="11">
        <v>564000</v>
      </c>
    </row>
    <row r="20" spans="1:8" ht="21.75" customHeight="1" x14ac:dyDescent="0.25">
      <c r="A20" s="2">
        <v>16</v>
      </c>
      <c r="B20" s="3" t="s">
        <v>90</v>
      </c>
      <c r="C20" s="3" t="s">
        <v>1743</v>
      </c>
      <c r="D20" s="102">
        <f t="shared" si="0"/>
        <v>563220</v>
      </c>
      <c r="E20" s="11"/>
      <c r="F20" s="11">
        <v>563220</v>
      </c>
    </row>
    <row r="21" spans="1:8" ht="21.75" customHeight="1" x14ac:dyDescent="0.25">
      <c r="A21" s="2">
        <v>17</v>
      </c>
      <c r="B21" s="3" t="s">
        <v>284</v>
      </c>
      <c r="C21" s="3" t="s">
        <v>1743</v>
      </c>
      <c r="D21" s="102">
        <f t="shared" si="0"/>
        <v>564000</v>
      </c>
      <c r="E21" s="11"/>
      <c r="F21" s="11">
        <v>564000</v>
      </c>
    </row>
    <row r="22" spans="1:8" ht="21.75" customHeight="1" x14ac:dyDescent="0.25">
      <c r="A22" s="2">
        <v>18</v>
      </c>
      <c r="B22" s="3" t="s">
        <v>143</v>
      </c>
      <c r="C22" s="3" t="s">
        <v>1743</v>
      </c>
      <c r="D22" s="102">
        <f t="shared" si="0"/>
        <v>0</v>
      </c>
      <c r="E22" s="11"/>
      <c r="F22" s="11"/>
    </row>
    <row r="23" spans="1:8" ht="21.75" customHeight="1" x14ac:dyDescent="0.25">
      <c r="A23" s="2">
        <v>19</v>
      </c>
      <c r="B23" s="3" t="s">
        <v>13</v>
      </c>
      <c r="C23" s="3" t="s">
        <v>1743</v>
      </c>
      <c r="D23" s="102">
        <f t="shared" si="0"/>
        <v>564000</v>
      </c>
      <c r="E23" s="12"/>
      <c r="F23" s="12">
        <v>564000</v>
      </c>
    </row>
    <row r="24" spans="1:8" ht="21.75" customHeight="1" x14ac:dyDescent="0.25">
      <c r="A24" s="2">
        <v>20</v>
      </c>
      <c r="B24" s="3" t="s">
        <v>180</v>
      </c>
      <c r="C24" s="3" t="s">
        <v>1743</v>
      </c>
      <c r="D24" s="102">
        <f t="shared" si="0"/>
        <v>564000</v>
      </c>
      <c r="E24" s="11"/>
      <c r="F24" s="11">
        <v>564000</v>
      </c>
    </row>
    <row r="25" spans="1:8" ht="21.75" customHeight="1" x14ac:dyDescent="0.25">
      <c r="A25" s="2">
        <v>21</v>
      </c>
      <c r="B25" s="3" t="s">
        <v>263</v>
      </c>
      <c r="C25" s="3" t="s">
        <v>1743</v>
      </c>
      <c r="D25" s="102">
        <f t="shared" si="0"/>
        <v>563220</v>
      </c>
      <c r="E25" s="11"/>
      <c r="F25" s="11"/>
      <c r="H25" s="108">
        <v>563220</v>
      </c>
    </row>
    <row r="26" spans="1:8" ht="21.75" customHeight="1" x14ac:dyDescent="0.25">
      <c r="A26" s="2">
        <v>22</v>
      </c>
      <c r="B26" s="3" t="s">
        <v>182</v>
      </c>
      <c r="C26" s="3" t="s">
        <v>1743</v>
      </c>
      <c r="D26" s="102">
        <f t="shared" si="0"/>
        <v>564000</v>
      </c>
      <c r="E26" s="12"/>
      <c r="F26" s="12">
        <v>564000</v>
      </c>
    </row>
    <row r="27" spans="1:8" ht="21.75" customHeight="1" x14ac:dyDescent="0.25">
      <c r="A27" s="2">
        <v>23</v>
      </c>
      <c r="B27" s="3" t="s">
        <v>54</v>
      </c>
      <c r="C27" s="3" t="s">
        <v>1743</v>
      </c>
      <c r="D27" s="102">
        <f t="shared" si="0"/>
        <v>563220</v>
      </c>
      <c r="E27" s="11"/>
      <c r="F27" s="11">
        <v>563220</v>
      </c>
    </row>
    <row r="28" spans="1:8" ht="21.75" customHeight="1" x14ac:dyDescent="0.25">
      <c r="A28" s="2">
        <v>24</v>
      </c>
      <c r="B28" s="3" t="s">
        <v>96</v>
      </c>
      <c r="C28" s="3" t="s">
        <v>1743</v>
      </c>
      <c r="D28" s="102">
        <f t="shared" si="0"/>
        <v>563220</v>
      </c>
      <c r="E28" s="11"/>
      <c r="F28" s="11">
        <v>563220</v>
      </c>
    </row>
    <row r="29" spans="1:8" ht="21.75" customHeight="1" x14ac:dyDescent="0.25">
      <c r="A29" s="2">
        <v>25</v>
      </c>
      <c r="B29" s="3" t="s">
        <v>58</v>
      </c>
      <c r="C29" s="3" t="s">
        <v>1743</v>
      </c>
      <c r="D29" s="102">
        <f t="shared" si="0"/>
        <v>564000</v>
      </c>
      <c r="E29" s="11"/>
      <c r="F29" s="11">
        <v>564000</v>
      </c>
    </row>
    <row r="30" spans="1:8" ht="21.75" customHeight="1" x14ac:dyDescent="0.25">
      <c r="A30" s="2">
        <v>26</v>
      </c>
      <c r="B30" s="3" t="s">
        <v>294</v>
      </c>
      <c r="C30" s="3" t="s">
        <v>1743</v>
      </c>
      <c r="D30" s="102">
        <f t="shared" si="0"/>
        <v>563220</v>
      </c>
      <c r="E30" s="11"/>
      <c r="F30" s="11">
        <v>563220</v>
      </c>
    </row>
    <row r="31" spans="1:8" ht="21.75" customHeight="1" x14ac:dyDescent="0.25">
      <c r="A31" s="2">
        <v>27</v>
      </c>
      <c r="B31" s="3" t="s">
        <v>296</v>
      </c>
      <c r="C31" s="3" t="s">
        <v>1743</v>
      </c>
      <c r="D31" s="102">
        <f t="shared" si="0"/>
        <v>0</v>
      </c>
      <c r="E31" s="11"/>
      <c r="F31" s="11"/>
    </row>
    <row r="32" spans="1:8" s="76" customFormat="1" ht="21.75" customHeight="1" x14ac:dyDescent="0.25">
      <c r="A32" s="2">
        <v>28</v>
      </c>
      <c r="B32" s="74" t="s">
        <v>271</v>
      </c>
      <c r="C32" s="74" t="s">
        <v>1743</v>
      </c>
      <c r="D32" s="102">
        <f t="shared" si="0"/>
        <v>584000</v>
      </c>
      <c r="E32" s="75"/>
      <c r="F32" s="75">
        <v>584000</v>
      </c>
      <c r="G32" s="81"/>
      <c r="H32" s="81"/>
    </row>
    <row r="33" spans="1:8" ht="21.75" customHeight="1" x14ac:dyDescent="0.25">
      <c r="A33" s="2">
        <v>29</v>
      </c>
      <c r="B33" s="3" t="s">
        <v>160</v>
      </c>
      <c r="C33" s="3" t="s">
        <v>1743</v>
      </c>
      <c r="D33" s="102">
        <f t="shared" si="0"/>
        <v>0</v>
      </c>
      <c r="E33" s="12"/>
      <c r="F33" s="12"/>
    </row>
    <row r="34" spans="1:8" ht="21.75" customHeight="1" x14ac:dyDescent="0.25">
      <c r="A34" s="2">
        <v>30</v>
      </c>
      <c r="B34" s="3" t="s">
        <v>99</v>
      </c>
      <c r="C34" s="3" t="s">
        <v>1743</v>
      </c>
      <c r="D34" s="102">
        <f t="shared" si="0"/>
        <v>0</v>
      </c>
      <c r="E34" s="11"/>
      <c r="F34" s="11"/>
    </row>
    <row r="35" spans="1:8" ht="21.75" customHeight="1" x14ac:dyDescent="0.25">
      <c r="A35" s="2">
        <v>31</v>
      </c>
      <c r="B35" s="3" t="s">
        <v>161</v>
      </c>
      <c r="C35" s="3" t="s">
        <v>1743</v>
      </c>
      <c r="D35" s="102">
        <f t="shared" si="0"/>
        <v>564000</v>
      </c>
      <c r="E35" s="11"/>
      <c r="F35" s="11">
        <v>564000</v>
      </c>
    </row>
    <row r="36" spans="1:8" ht="21.75" customHeight="1" x14ac:dyDescent="0.25">
      <c r="A36" s="2">
        <v>32</v>
      </c>
      <c r="B36" s="3" t="s">
        <v>298</v>
      </c>
      <c r="C36" s="3" t="s">
        <v>1743</v>
      </c>
      <c r="D36" s="102">
        <f t="shared" si="0"/>
        <v>565000</v>
      </c>
      <c r="E36" s="11"/>
      <c r="F36" s="11">
        <v>565000</v>
      </c>
    </row>
    <row r="37" spans="1:8" ht="21.75" customHeight="1" x14ac:dyDescent="0.25">
      <c r="A37" s="2">
        <v>33</v>
      </c>
      <c r="B37" s="3" t="s">
        <v>232</v>
      </c>
      <c r="C37" s="3" t="s">
        <v>1743</v>
      </c>
      <c r="D37" s="102">
        <f t="shared" si="0"/>
        <v>0</v>
      </c>
      <c r="E37" s="11"/>
      <c r="F37" s="11"/>
    </row>
    <row r="38" spans="1:8" ht="21.75" customHeight="1" x14ac:dyDescent="0.25">
      <c r="A38" s="2">
        <v>34</v>
      </c>
      <c r="B38" s="3" t="s">
        <v>360</v>
      </c>
      <c r="C38" s="3" t="s">
        <v>1743</v>
      </c>
      <c r="D38" s="102">
        <f t="shared" si="0"/>
        <v>0</v>
      </c>
      <c r="E38" s="12"/>
      <c r="F38" s="12"/>
    </row>
    <row r="39" spans="1:8" ht="21.75" customHeight="1" x14ac:dyDescent="0.25">
      <c r="A39" s="2">
        <v>35</v>
      </c>
      <c r="B39" s="3" t="s">
        <v>142</v>
      </c>
      <c r="C39" s="3" t="s">
        <v>1743</v>
      </c>
      <c r="D39" s="102">
        <f t="shared" si="0"/>
        <v>563000</v>
      </c>
      <c r="E39" s="11"/>
      <c r="F39" s="11">
        <v>563000</v>
      </c>
    </row>
    <row r="40" spans="1:8" ht="21.75" customHeight="1" x14ac:dyDescent="0.25">
      <c r="A40" s="2">
        <v>36</v>
      </c>
      <c r="B40" s="3" t="s">
        <v>101</v>
      </c>
      <c r="C40" s="3" t="s">
        <v>1743</v>
      </c>
      <c r="D40" s="102">
        <f t="shared" si="0"/>
        <v>564000</v>
      </c>
      <c r="E40" s="12"/>
      <c r="F40" s="12">
        <v>564000</v>
      </c>
    </row>
    <row r="41" spans="1:8" ht="21.75" customHeight="1" x14ac:dyDescent="0.25">
      <c r="A41" s="2">
        <v>37</v>
      </c>
      <c r="B41" s="3" t="s">
        <v>27</v>
      </c>
      <c r="C41" s="3" t="s">
        <v>1743</v>
      </c>
      <c r="D41" s="102">
        <f t="shared" si="0"/>
        <v>563220</v>
      </c>
      <c r="E41" s="11"/>
      <c r="F41" s="11">
        <v>563220</v>
      </c>
    </row>
    <row r="42" spans="1:8" ht="21.75" customHeight="1" x14ac:dyDescent="0.25">
      <c r="A42" s="2">
        <v>38</v>
      </c>
      <c r="B42" s="3" t="s">
        <v>237</v>
      </c>
      <c r="C42" s="3" t="s">
        <v>1743</v>
      </c>
      <c r="D42" s="102">
        <f t="shared" si="0"/>
        <v>564000</v>
      </c>
      <c r="E42" s="12"/>
      <c r="F42" s="12">
        <v>564000</v>
      </c>
    </row>
    <row r="43" spans="1:8" ht="21.75" customHeight="1" x14ac:dyDescent="0.25">
      <c r="A43" s="2">
        <v>39</v>
      </c>
      <c r="B43" s="3" t="s">
        <v>200</v>
      </c>
      <c r="C43" s="3" t="s">
        <v>1743</v>
      </c>
      <c r="D43" s="102">
        <f t="shared" si="0"/>
        <v>563220</v>
      </c>
      <c r="E43" s="11"/>
      <c r="F43" s="11">
        <v>563220</v>
      </c>
    </row>
    <row r="44" spans="1:8" ht="21.75" customHeight="1" x14ac:dyDescent="0.25">
      <c r="A44" s="2">
        <v>40</v>
      </c>
      <c r="B44" s="3" t="s">
        <v>279</v>
      </c>
      <c r="C44" s="3" t="s">
        <v>1743</v>
      </c>
      <c r="D44" s="102">
        <f t="shared" si="0"/>
        <v>0</v>
      </c>
      <c r="E44" s="11"/>
      <c r="F44" s="11"/>
    </row>
    <row r="45" spans="1:8" ht="21.75" customHeight="1" x14ac:dyDescent="0.25">
      <c r="A45" s="2">
        <v>41</v>
      </c>
      <c r="B45" s="3" t="s">
        <v>71</v>
      </c>
      <c r="C45" s="3" t="s">
        <v>1743</v>
      </c>
      <c r="D45" s="102">
        <f t="shared" si="0"/>
        <v>563220</v>
      </c>
      <c r="E45" s="11"/>
      <c r="F45" s="11">
        <v>563220</v>
      </c>
    </row>
    <row r="46" spans="1:8" ht="21.75" customHeight="1" x14ac:dyDescent="0.25">
      <c r="A46" s="2">
        <v>42</v>
      </c>
      <c r="B46" s="3" t="s">
        <v>36</v>
      </c>
      <c r="C46" s="3" t="s">
        <v>1743</v>
      </c>
      <c r="D46" s="102">
        <f t="shared" si="0"/>
        <v>570000</v>
      </c>
      <c r="E46" s="11"/>
      <c r="F46" s="11">
        <v>570000</v>
      </c>
    </row>
    <row r="47" spans="1:8" s="27" customFormat="1" ht="25.5" customHeight="1" x14ac:dyDescent="0.25">
      <c r="A47" s="22"/>
      <c r="B47" s="22" t="s">
        <v>379</v>
      </c>
      <c r="C47" s="22"/>
      <c r="D47" s="23">
        <f>SUM(D5:D46)</f>
        <v>17505180</v>
      </c>
      <c r="E47" s="23">
        <f>SUM(E5:E46)</f>
        <v>0</v>
      </c>
      <c r="F47" s="23">
        <f>SUM(F5:F46)</f>
        <v>16377960</v>
      </c>
      <c r="G47" s="23">
        <f t="shared" ref="G47:H47" si="1">SUM(G5:G46)</f>
        <v>564000</v>
      </c>
      <c r="H47" s="23">
        <f t="shared" si="1"/>
        <v>563220</v>
      </c>
    </row>
    <row r="49" spans="6:6" x14ac:dyDescent="0.25">
      <c r="F49" s="37"/>
    </row>
  </sheetData>
  <mergeCells count="6">
    <mergeCell ref="G3:H3"/>
    <mergeCell ref="E3:F3"/>
    <mergeCell ref="A2:B2"/>
    <mergeCell ref="A3:A4"/>
    <mergeCell ref="B3:B4"/>
    <mergeCell ref="C3:C4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5" workbookViewId="0">
      <selection activeCell="G35" sqref="G1:H1048576"/>
    </sheetView>
  </sheetViews>
  <sheetFormatPr defaultColWidth="8.85546875" defaultRowHeight="15" x14ac:dyDescent="0.25"/>
  <cols>
    <col min="1" max="1" width="4.85546875" style="19" bestFit="1" customWidth="1"/>
    <col min="2" max="2" width="26.140625" customWidth="1"/>
    <col min="3" max="3" width="4.85546875" bestFit="1" customWidth="1"/>
    <col min="4" max="4" width="12.85546875" style="76" customWidth="1"/>
    <col min="5" max="5" width="13.42578125" customWidth="1"/>
    <col min="6" max="6" width="14.85546875" customWidth="1"/>
    <col min="8" max="8" width="11.5703125" bestFit="1" customWidth="1"/>
  </cols>
  <sheetData>
    <row r="1" spans="1:9" ht="30.75" customHeight="1" x14ac:dyDescent="0.25">
      <c r="A1" s="161" t="s">
        <v>1028</v>
      </c>
      <c r="B1" s="162"/>
      <c r="C1" s="162"/>
      <c r="D1" s="162"/>
      <c r="E1" s="162"/>
      <c r="F1" s="162"/>
    </row>
    <row r="3" spans="1:9" ht="22.5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2.5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31">
        <v>1</v>
      </c>
      <c r="B5" s="32" t="s">
        <v>1243</v>
      </c>
      <c r="C5" s="32" t="s">
        <v>1736</v>
      </c>
      <c r="D5" s="123">
        <f>SUM(E5:AE5)</f>
        <v>563222</v>
      </c>
      <c r="E5" s="11"/>
      <c r="F5" s="11"/>
      <c r="G5" s="129"/>
      <c r="H5" s="129">
        <v>563222</v>
      </c>
      <c r="I5" t="s">
        <v>1243</v>
      </c>
    </row>
    <row r="6" spans="1:9" ht="22.5" customHeight="1" x14ac:dyDescent="0.25">
      <c r="A6" s="31">
        <v>2</v>
      </c>
      <c r="B6" s="32" t="s">
        <v>1244</v>
      </c>
      <c r="C6" s="32" t="s">
        <v>1736</v>
      </c>
      <c r="D6" s="123">
        <f t="shared" ref="D6:D49" si="0">SUM(E6:AE6)</f>
        <v>0</v>
      </c>
      <c r="E6" s="12"/>
      <c r="F6" s="12"/>
      <c r="G6" s="129"/>
      <c r="H6" s="129"/>
      <c r="I6" t="s">
        <v>1244</v>
      </c>
    </row>
    <row r="7" spans="1:9" ht="22.5" customHeight="1" x14ac:dyDescent="0.25">
      <c r="A7" s="31">
        <v>3</v>
      </c>
      <c r="B7" s="32" t="s">
        <v>1245</v>
      </c>
      <c r="C7" s="32" t="s">
        <v>1736</v>
      </c>
      <c r="D7" s="123">
        <f t="shared" si="0"/>
        <v>0</v>
      </c>
      <c r="E7" s="11"/>
      <c r="F7" s="11"/>
      <c r="G7" s="129"/>
      <c r="H7" s="129"/>
      <c r="I7" t="s">
        <v>1245</v>
      </c>
    </row>
    <row r="8" spans="1:9" ht="22.5" customHeight="1" x14ac:dyDescent="0.25">
      <c r="A8" s="31">
        <v>4</v>
      </c>
      <c r="B8" s="32" t="s">
        <v>1246</v>
      </c>
      <c r="C8" s="32" t="s">
        <v>1736</v>
      </c>
      <c r="D8" s="123">
        <f t="shared" si="0"/>
        <v>563220</v>
      </c>
      <c r="E8" s="11"/>
      <c r="F8" s="11">
        <v>563220</v>
      </c>
      <c r="G8" s="129"/>
      <c r="H8" s="129"/>
      <c r="I8" t="s">
        <v>1246</v>
      </c>
    </row>
    <row r="9" spans="1:9" ht="22.5" customHeight="1" x14ac:dyDescent="0.25">
      <c r="A9" s="31">
        <v>5</v>
      </c>
      <c r="B9" s="32" t="s">
        <v>488</v>
      </c>
      <c r="C9" s="32" t="s">
        <v>1736</v>
      </c>
      <c r="D9" s="123">
        <f t="shared" si="0"/>
        <v>563220</v>
      </c>
      <c r="E9" s="11"/>
      <c r="F9" s="11">
        <v>563220</v>
      </c>
      <c r="G9" s="129"/>
      <c r="H9" s="129"/>
      <c r="I9" t="s">
        <v>488</v>
      </c>
    </row>
    <row r="10" spans="1:9" ht="22.5" customHeight="1" x14ac:dyDescent="0.25">
      <c r="A10" s="31">
        <v>6</v>
      </c>
      <c r="B10" s="32" t="s">
        <v>1247</v>
      </c>
      <c r="C10" s="32" t="s">
        <v>1736</v>
      </c>
      <c r="D10" s="123">
        <f t="shared" si="0"/>
        <v>0</v>
      </c>
      <c r="E10" s="12"/>
      <c r="F10" s="12"/>
      <c r="G10" s="129"/>
      <c r="H10" s="129"/>
      <c r="I10" t="s">
        <v>1247</v>
      </c>
    </row>
    <row r="11" spans="1:9" ht="22.5" customHeight="1" x14ac:dyDescent="0.25">
      <c r="A11" s="31">
        <v>7</v>
      </c>
      <c r="B11" s="32" t="s">
        <v>1248</v>
      </c>
      <c r="C11" s="32" t="s">
        <v>1736</v>
      </c>
      <c r="D11" s="123">
        <f t="shared" si="0"/>
        <v>0</v>
      </c>
      <c r="E11" s="11"/>
      <c r="F11" s="11"/>
      <c r="G11" s="129"/>
      <c r="H11" s="129"/>
      <c r="I11" t="s">
        <v>1248</v>
      </c>
    </row>
    <row r="12" spans="1:9" ht="22.5" customHeight="1" x14ac:dyDescent="0.25">
      <c r="A12" s="31">
        <v>8</v>
      </c>
      <c r="B12" s="32" t="s">
        <v>1249</v>
      </c>
      <c r="C12" s="32" t="s">
        <v>1736</v>
      </c>
      <c r="D12" s="123">
        <f t="shared" si="0"/>
        <v>563220</v>
      </c>
      <c r="E12" s="11"/>
      <c r="F12" s="11">
        <v>563220</v>
      </c>
      <c r="G12" s="129"/>
      <c r="H12" s="129"/>
      <c r="I12" t="s">
        <v>1249</v>
      </c>
    </row>
    <row r="13" spans="1:9" ht="22.5" customHeight="1" x14ac:dyDescent="0.25">
      <c r="A13" s="31">
        <v>9</v>
      </c>
      <c r="B13" s="32" t="s">
        <v>1250</v>
      </c>
      <c r="C13" s="32" t="s">
        <v>1736</v>
      </c>
      <c r="D13" s="123">
        <f t="shared" si="0"/>
        <v>0</v>
      </c>
      <c r="E13" s="11"/>
      <c r="F13" s="11"/>
      <c r="G13" s="129"/>
      <c r="H13" s="129"/>
      <c r="I13" t="s">
        <v>1250</v>
      </c>
    </row>
    <row r="14" spans="1:9" ht="22.5" customHeight="1" x14ac:dyDescent="0.25">
      <c r="A14" s="31">
        <v>10</v>
      </c>
      <c r="B14" s="32" t="s">
        <v>1251</v>
      </c>
      <c r="C14" s="32" t="s">
        <v>1736</v>
      </c>
      <c r="D14" s="123">
        <f t="shared" si="0"/>
        <v>563000</v>
      </c>
      <c r="E14" s="11"/>
      <c r="F14" s="11">
        <v>563000</v>
      </c>
      <c r="G14" s="129"/>
      <c r="H14" s="129"/>
      <c r="I14" t="s">
        <v>1251</v>
      </c>
    </row>
    <row r="15" spans="1:9" ht="22.5" customHeight="1" x14ac:dyDescent="0.25">
      <c r="A15" s="31">
        <v>11</v>
      </c>
      <c r="B15" s="32" t="s">
        <v>830</v>
      </c>
      <c r="C15" s="32" t="s">
        <v>1736</v>
      </c>
      <c r="D15" s="123">
        <f t="shared" si="0"/>
        <v>563220</v>
      </c>
      <c r="E15" s="11"/>
      <c r="F15" s="11">
        <v>563220</v>
      </c>
      <c r="G15" s="129"/>
      <c r="H15" s="129"/>
      <c r="I15" t="s">
        <v>830</v>
      </c>
    </row>
    <row r="16" spans="1:9" ht="22.5" customHeight="1" x14ac:dyDescent="0.25">
      <c r="A16" s="31">
        <v>12</v>
      </c>
      <c r="B16" s="32" t="s">
        <v>959</v>
      </c>
      <c r="C16" s="32" t="s">
        <v>1736</v>
      </c>
      <c r="D16" s="123">
        <f t="shared" si="0"/>
        <v>564000</v>
      </c>
      <c r="E16" s="11"/>
      <c r="F16" s="11"/>
      <c r="G16" s="129">
        <v>564000</v>
      </c>
      <c r="H16" s="129"/>
      <c r="I16" t="s">
        <v>959</v>
      </c>
    </row>
    <row r="17" spans="1:9" ht="22.5" customHeight="1" x14ac:dyDescent="0.25">
      <c r="A17" s="31">
        <v>13</v>
      </c>
      <c r="B17" s="32" t="s">
        <v>1252</v>
      </c>
      <c r="C17" s="32" t="s">
        <v>1736</v>
      </c>
      <c r="D17" s="123">
        <f t="shared" si="0"/>
        <v>0</v>
      </c>
      <c r="E17" s="12"/>
      <c r="F17" s="12"/>
      <c r="G17" s="129"/>
      <c r="H17" s="129"/>
      <c r="I17" t="s">
        <v>1252</v>
      </c>
    </row>
    <row r="18" spans="1:9" ht="22.5" customHeight="1" x14ac:dyDescent="0.25">
      <c r="A18" s="31">
        <v>14</v>
      </c>
      <c r="B18" s="32" t="s">
        <v>1253</v>
      </c>
      <c r="C18" s="32" t="s">
        <v>1736</v>
      </c>
      <c r="D18" s="123">
        <f t="shared" si="0"/>
        <v>0</v>
      </c>
      <c r="E18" s="11"/>
      <c r="F18" s="11"/>
      <c r="G18" s="129"/>
      <c r="H18" s="129"/>
      <c r="I18" t="s">
        <v>1253</v>
      </c>
    </row>
    <row r="19" spans="1:9" ht="22.5" customHeight="1" x14ac:dyDescent="0.25">
      <c r="A19" s="31">
        <v>15</v>
      </c>
      <c r="B19" s="32" t="s">
        <v>1254</v>
      </c>
      <c r="C19" s="32" t="s">
        <v>1736</v>
      </c>
      <c r="D19" s="123">
        <f t="shared" si="0"/>
        <v>564000</v>
      </c>
      <c r="E19" s="11"/>
      <c r="F19" s="11"/>
      <c r="G19" s="129">
        <v>564000</v>
      </c>
      <c r="H19" s="129"/>
      <c r="I19" t="s">
        <v>1254</v>
      </c>
    </row>
    <row r="20" spans="1:9" ht="22.5" customHeight="1" x14ac:dyDescent="0.25">
      <c r="A20" s="31">
        <v>16</v>
      </c>
      <c r="B20" s="32" t="s">
        <v>1255</v>
      </c>
      <c r="C20" s="32" t="s">
        <v>1736</v>
      </c>
      <c r="D20" s="123">
        <f t="shared" si="0"/>
        <v>0</v>
      </c>
      <c r="E20" s="11"/>
      <c r="F20" s="11"/>
      <c r="G20" s="129"/>
      <c r="H20" s="129"/>
      <c r="I20" t="s">
        <v>1255</v>
      </c>
    </row>
    <row r="21" spans="1:9" ht="22.5" customHeight="1" x14ac:dyDescent="0.25">
      <c r="A21" s="31">
        <v>17</v>
      </c>
      <c r="B21" s="32" t="s">
        <v>1256</v>
      </c>
      <c r="C21" s="32" t="s">
        <v>1736</v>
      </c>
      <c r="D21" s="123">
        <f t="shared" si="0"/>
        <v>0</v>
      </c>
      <c r="E21" s="11"/>
      <c r="F21" s="11"/>
      <c r="G21" s="129"/>
      <c r="H21" s="129"/>
      <c r="I21" t="s">
        <v>1256</v>
      </c>
    </row>
    <row r="22" spans="1:9" ht="22.5" customHeight="1" x14ac:dyDescent="0.25">
      <c r="A22" s="31">
        <v>18</v>
      </c>
      <c r="B22" s="32" t="s">
        <v>1257</v>
      </c>
      <c r="C22" s="32" t="s">
        <v>1736</v>
      </c>
      <c r="D22" s="123">
        <f t="shared" si="0"/>
        <v>0</v>
      </c>
      <c r="E22" s="11"/>
      <c r="F22" s="11"/>
      <c r="G22" s="129"/>
      <c r="H22" s="129"/>
      <c r="I22" t="s">
        <v>1257</v>
      </c>
    </row>
    <row r="23" spans="1:9" ht="22.5" customHeight="1" x14ac:dyDescent="0.25">
      <c r="A23" s="31">
        <v>19</v>
      </c>
      <c r="B23" s="32" t="s">
        <v>1258</v>
      </c>
      <c r="C23" s="32" t="s">
        <v>1736</v>
      </c>
      <c r="D23" s="123">
        <f t="shared" si="0"/>
        <v>0</v>
      </c>
      <c r="E23" s="12"/>
      <c r="F23" s="12"/>
      <c r="G23" s="129"/>
      <c r="H23" s="129"/>
      <c r="I23" t="s">
        <v>1258</v>
      </c>
    </row>
    <row r="24" spans="1:9" ht="22.5" customHeight="1" x14ac:dyDescent="0.25">
      <c r="A24" s="31">
        <v>20</v>
      </c>
      <c r="B24" s="32" t="s">
        <v>1259</v>
      </c>
      <c r="C24" s="32" t="s">
        <v>1736</v>
      </c>
      <c r="D24" s="123">
        <f t="shared" si="0"/>
        <v>0</v>
      </c>
      <c r="E24" s="11"/>
      <c r="F24" s="11"/>
      <c r="G24" s="129"/>
      <c r="H24" s="129"/>
      <c r="I24" t="s">
        <v>1259</v>
      </c>
    </row>
    <row r="25" spans="1:9" ht="22.5" customHeight="1" x14ac:dyDescent="0.25">
      <c r="A25" s="31">
        <v>21</v>
      </c>
      <c r="B25" s="32" t="s">
        <v>1260</v>
      </c>
      <c r="C25" s="32" t="s">
        <v>1736</v>
      </c>
      <c r="D25" s="123">
        <f t="shared" si="0"/>
        <v>563220</v>
      </c>
      <c r="E25" s="11"/>
      <c r="F25" s="11">
        <v>563220</v>
      </c>
      <c r="G25" s="129"/>
      <c r="H25" s="129"/>
      <c r="I25" t="s">
        <v>1260</v>
      </c>
    </row>
    <row r="26" spans="1:9" ht="22.5" customHeight="1" x14ac:dyDescent="0.25">
      <c r="A26" s="31">
        <v>22</v>
      </c>
      <c r="B26" s="32" t="s">
        <v>1261</v>
      </c>
      <c r="C26" s="32" t="s">
        <v>1736</v>
      </c>
      <c r="D26" s="123">
        <f t="shared" si="0"/>
        <v>563220</v>
      </c>
      <c r="E26" s="12"/>
      <c r="F26" s="12">
        <v>563220</v>
      </c>
      <c r="G26" s="129"/>
      <c r="H26" s="129"/>
      <c r="I26" t="s">
        <v>1261</v>
      </c>
    </row>
    <row r="27" spans="1:9" ht="22.5" customHeight="1" x14ac:dyDescent="0.25">
      <c r="A27" s="31">
        <v>23</v>
      </c>
      <c r="B27" s="32" t="s">
        <v>1262</v>
      </c>
      <c r="C27" s="32" t="s">
        <v>1736</v>
      </c>
      <c r="D27" s="123">
        <f t="shared" si="0"/>
        <v>565000</v>
      </c>
      <c r="E27" s="11"/>
      <c r="F27" s="11"/>
      <c r="G27" s="129"/>
      <c r="H27" s="129">
        <v>565000</v>
      </c>
      <c r="I27" t="s">
        <v>1262</v>
      </c>
    </row>
    <row r="28" spans="1:9" ht="22.5" customHeight="1" x14ac:dyDescent="0.25">
      <c r="A28" s="31">
        <v>24</v>
      </c>
      <c r="B28" s="32" t="s">
        <v>1263</v>
      </c>
      <c r="C28" s="32" t="s">
        <v>1736</v>
      </c>
      <c r="D28" s="123">
        <f t="shared" si="0"/>
        <v>0</v>
      </c>
      <c r="E28" s="11"/>
      <c r="F28" s="11"/>
      <c r="G28" s="129"/>
      <c r="H28" s="129"/>
      <c r="I28" t="s">
        <v>1263</v>
      </c>
    </row>
    <row r="29" spans="1:9" ht="22.5" customHeight="1" x14ac:dyDescent="0.25">
      <c r="A29" s="31">
        <v>25</v>
      </c>
      <c r="B29" s="32" t="s">
        <v>1264</v>
      </c>
      <c r="C29" s="32" t="s">
        <v>1736</v>
      </c>
      <c r="D29" s="123">
        <f t="shared" si="0"/>
        <v>0</v>
      </c>
      <c r="E29" s="11"/>
      <c r="F29" s="11"/>
      <c r="G29" s="129"/>
      <c r="H29" s="129"/>
      <c r="I29" t="s">
        <v>1264</v>
      </c>
    </row>
    <row r="30" spans="1:9" ht="22.5" customHeight="1" x14ac:dyDescent="0.25">
      <c r="A30" s="31">
        <v>26</v>
      </c>
      <c r="B30" s="32" t="s">
        <v>1265</v>
      </c>
      <c r="C30" s="32" t="s">
        <v>1736</v>
      </c>
      <c r="D30" s="123">
        <f t="shared" si="0"/>
        <v>564000</v>
      </c>
      <c r="E30" s="11"/>
      <c r="F30" s="11">
        <v>564000</v>
      </c>
      <c r="G30" s="129"/>
      <c r="H30" s="129"/>
      <c r="I30" t="s">
        <v>1265</v>
      </c>
    </row>
    <row r="31" spans="1:9" ht="22.5" customHeight="1" x14ac:dyDescent="0.25">
      <c r="A31" s="31">
        <v>27</v>
      </c>
      <c r="B31" s="32" t="s">
        <v>1266</v>
      </c>
      <c r="C31" s="32" t="s">
        <v>1736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1266</v>
      </c>
    </row>
    <row r="32" spans="1:9" ht="22.5" customHeight="1" x14ac:dyDescent="0.25">
      <c r="A32" s="31">
        <v>28</v>
      </c>
      <c r="B32" s="32" t="s">
        <v>1267</v>
      </c>
      <c r="C32" s="32" t="s">
        <v>1736</v>
      </c>
      <c r="D32" s="123">
        <f t="shared" si="0"/>
        <v>564000</v>
      </c>
      <c r="E32" s="11"/>
      <c r="F32" s="11"/>
      <c r="G32" s="129">
        <v>564000</v>
      </c>
      <c r="H32" s="129"/>
      <c r="I32" t="s">
        <v>1267</v>
      </c>
    </row>
    <row r="33" spans="1:9" ht="22.5" customHeight="1" x14ac:dyDescent="0.25">
      <c r="A33" s="31">
        <v>29</v>
      </c>
      <c r="B33" s="32" t="s">
        <v>1268</v>
      </c>
      <c r="C33" s="32" t="s">
        <v>1736</v>
      </c>
      <c r="D33" s="123">
        <f t="shared" si="0"/>
        <v>0</v>
      </c>
      <c r="E33" s="11"/>
      <c r="F33" s="11"/>
      <c r="G33" s="129"/>
      <c r="H33" s="129"/>
      <c r="I33" t="s">
        <v>1268</v>
      </c>
    </row>
    <row r="34" spans="1:9" ht="22.5" customHeight="1" x14ac:dyDescent="0.25">
      <c r="A34" s="31">
        <v>30</v>
      </c>
      <c r="B34" s="32" t="s">
        <v>1269</v>
      </c>
      <c r="C34" s="32" t="s">
        <v>1736</v>
      </c>
      <c r="D34" s="123">
        <f t="shared" si="0"/>
        <v>563220</v>
      </c>
      <c r="E34" s="12"/>
      <c r="F34" s="12"/>
      <c r="G34" s="129"/>
      <c r="H34" s="129">
        <v>563220</v>
      </c>
      <c r="I34" t="s">
        <v>1269</v>
      </c>
    </row>
    <row r="35" spans="1:9" ht="22.5" customHeight="1" x14ac:dyDescent="0.25">
      <c r="A35" s="31">
        <v>31</v>
      </c>
      <c r="B35" s="32" t="s">
        <v>1270</v>
      </c>
      <c r="C35" s="32" t="s">
        <v>1736</v>
      </c>
      <c r="D35" s="123">
        <f t="shared" si="0"/>
        <v>0</v>
      </c>
      <c r="E35" s="11"/>
      <c r="F35" s="11"/>
      <c r="G35" s="129"/>
      <c r="H35" s="129"/>
      <c r="I35" t="s">
        <v>1270</v>
      </c>
    </row>
    <row r="36" spans="1:9" ht="22.5" customHeight="1" x14ac:dyDescent="0.25">
      <c r="A36" s="31">
        <v>32</v>
      </c>
      <c r="B36" s="32" t="s">
        <v>1271</v>
      </c>
      <c r="C36" s="32" t="s">
        <v>1736</v>
      </c>
      <c r="D36" s="123">
        <f t="shared" si="0"/>
        <v>564000</v>
      </c>
      <c r="E36" s="11"/>
      <c r="F36" s="11"/>
      <c r="G36" s="129">
        <v>564000</v>
      </c>
      <c r="H36" s="129"/>
      <c r="I36" t="s">
        <v>1271</v>
      </c>
    </row>
    <row r="37" spans="1:9" ht="22.5" customHeight="1" x14ac:dyDescent="0.25">
      <c r="A37" s="31">
        <v>33</v>
      </c>
      <c r="B37" s="32" t="s">
        <v>1272</v>
      </c>
      <c r="C37" s="32" t="s">
        <v>1736</v>
      </c>
      <c r="D37" s="123">
        <f t="shared" si="0"/>
        <v>564000</v>
      </c>
      <c r="E37" s="11"/>
      <c r="F37" s="11">
        <v>564000</v>
      </c>
      <c r="G37" s="129"/>
      <c r="H37" s="129"/>
      <c r="I37" t="s">
        <v>1272</v>
      </c>
    </row>
    <row r="38" spans="1:9" ht="22.5" customHeight="1" x14ac:dyDescent="0.25">
      <c r="A38" s="31">
        <v>34</v>
      </c>
      <c r="B38" s="32" t="s">
        <v>1273</v>
      </c>
      <c r="C38" s="32" t="s">
        <v>1736</v>
      </c>
      <c r="D38" s="123">
        <f t="shared" si="0"/>
        <v>564000</v>
      </c>
      <c r="E38" s="11"/>
      <c r="F38" s="11">
        <v>564000</v>
      </c>
      <c r="G38" s="129"/>
      <c r="H38" s="129"/>
      <c r="I38" t="s">
        <v>1273</v>
      </c>
    </row>
    <row r="39" spans="1:9" ht="22.5" customHeight="1" x14ac:dyDescent="0.25">
      <c r="A39" s="31">
        <v>35</v>
      </c>
      <c r="B39" s="32" t="s">
        <v>1274</v>
      </c>
      <c r="C39" s="32" t="s">
        <v>1736</v>
      </c>
      <c r="D39" s="123">
        <f t="shared" si="0"/>
        <v>564000</v>
      </c>
      <c r="E39" s="12"/>
      <c r="F39" s="12"/>
      <c r="G39" s="129">
        <v>564000</v>
      </c>
      <c r="H39" s="129"/>
      <c r="I39" t="s">
        <v>1274</v>
      </c>
    </row>
    <row r="40" spans="1:9" ht="22.5" customHeight="1" x14ac:dyDescent="0.25">
      <c r="A40" s="31">
        <v>36</v>
      </c>
      <c r="B40" s="32" t="s">
        <v>1275</v>
      </c>
      <c r="C40" s="32" t="s">
        <v>1736</v>
      </c>
      <c r="D40" s="123">
        <f t="shared" si="0"/>
        <v>0</v>
      </c>
      <c r="E40" s="11"/>
      <c r="F40" s="11"/>
      <c r="G40" s="129"/>
      <c r="H40" s="129"/>
      <c r="I40" t="s">
        <v>1275</v>
      </c>
    </row>
    <row r="41" spans="1:9" ht="22.5" customHeight="1" x14ac:dyDescent="0.25">
      <c r="A41" s="31">
        <v>37</v>
      </c>
      <c r="B41" s="32" t="s">
        <v>1276</v>
      </c>
      <c r="C41" s="32" t="s">
        <v>1736</v>
      </c>
      <c r="D41" s="123">
        <f t="shared" si="0"/>
        <v>564000</v>
      </c>
      <c r="E41" s="12"/>
      <c r="F41" s="12">
        <v>564000</v>
      </c>
      <c r="G41" s="35"/>
      <c r="H41" s="134"/>
      <c r="I41" t="s">
        <v>1276</v>
      </c>
    </row>
    <row r="42" spans="1:9" ht="22.5" customHeight="1" x14ac:dyDescent="0.25">
      <c r="A42" s="31">
        <v>38</v>
      </c>
      <c r="B42" s="32" t="s">
        <v>1277</v>
      </c>
      <c r="C42" s="32" t="s">
        <v>1736</v>
      </c>
      <c r="D42" s="123">
        <f t="shared" si="0"/>
        <v>563220</v>
      </c>
      <c r="E42" s="11"/>
      <c r="F42" s="11">
        <v>563220</v>
      </c>
      <c r="G42" s="129"/>
      <c r="H42" s="135"/>
      <c r="I42" t="s">
        <v>1277</v>
      </c>
    </row>
    <row r="43" spans="1:9" ht="22.5" customHeight="1" x14ac:dyDescent="0.25">
      <c r="A43" s="31">
        <v>39</v>
      </c>
      <c r="B43" s="32" t="s">
        <v>1278</v>
      </c>
      <c r="C43" s="32" t="s">
        <v>1736</v>
      </c>
      <c r="D43" s="123">
        <f t="shared" si="0"/>
        <v>563220</v>
      </c>
      <c r="E43" s="12"/>
      <c r="F43" s="12"/>
      <c r="G43" s="35"/>
      <c r="H43" s="134">
        <v>563220</v>
      </c>
      <c r="I43" t="s">
        <v>1278</v>
      </c>
    </row>
    <row r="44" spans="1:9" ht="22.5" customHeight="1" x14ac:dyDescent="0.25">
      <c r="A44" s="31">
        <v>40</v>
      </c>
      <c r="B44" s="32" t="s">
        <v>1279</v>
      </c>
      <c r="C44" s="32" t="s">
        <v>1736</v>
      </c>
      <c r="D44" s="123">
        <f t="shared" si="0"/>
        <v>563220</v>
      </c>
      <c r="E44" s="11"/>
      <c r="F44" s="11"/>
      <c r="G44" s="35"/>
      <c r="H44" s="134">
        <v>563220</v>
      </c>
      <c r="I44" t="s">
        <v>1279</v>
      </c>
    </row>
    <row r="45" spans="1:9" ht="22.5" customHeight="1" x14ac:dyDescent="0.25">
      <c r="A45" s="31">
        <v>41</v>
      </c>
      <c r="B45" s="32" t="s">
        <v>1280</v>
      </c>
      <c r="C45" s="32" t="s">
        <v>1736</v>
      </c>
      <c r="D45" s="123">
        <f t="shared" si="0"/>
        <v>563220</v>
      </c>
      <c r="E45" s="11"/>
      <c r="F45" s="11">
        <v>563220</v>
      </c>
      <c r="G45" s="35"/>
      <c r="H45" s="134"/>
      <c r="I45" t="s">
        <v>1280</v>
      </c>
    </row>
    <row r="46" spans="1:9" ht="22.5" customHeight="1" x14ac:dyDescent="0.25">
      <c r="A46" s="31">
        <v>42</v>
      </c>
      <c r="B46" s="32" t="s">
        <v>1281</v>
      </c>
      <c r="C46" s="32" t="s">
        <v>1736</v>
      </c>
      <c r="D46" s="123">
        <f t="shared" si="0"/>
        <v>0</v>
      </c>
      <c r="E46" s="11"/>
      <c r="F46" s="11"/>
      <c r="G46" s="58"/>
      <c r="H46" s="58"/>
      <c r="I46" t="s">
        <v>1281</v>
      </c>
    </row>
    <row r="47" spans="1:9" ht="22.5" customHeight="1" x14ac:dyDescent="0.25">
      <c r="A47" s="31">
        <v>43</v>
      </c>
      <c r="B47" s="32" t="s">
        <v>1282</v>
      </c>
      <c r="C47" s="32" t="s">
        <v>1736</v>
      </c>
      <c r="D47" s="123">
        <f t="shared" si="0"/>
        <v>0</v>
      </c>
      <c r="E47" s="16"/>
      <c r="F47" s="54"/>
      <c r="G47" s="35"/>
      <c r="H47" s="134"/>
      <c r="I47" t="s">
        <v>1282</v>
      </c>
    </row>
    <row r="48" spans="1:9" ht="22.5" customHeight="1" x14ac:dyDescent="0.25">
      <c r="A48" s="31">
        <v>44</v>
      </c>
      <c r="B48" s="32" t="s">
        <v>203</v>
      </c>
      <c r="C48" s="32" t="s">
        <v>1736</v>
      </c>
      <c r="D48" s="123">
        <f t="shared" si="0"/>
        <v>564000</v>
      </c>
      <c r="E48" s="16"/>
      <c r="F48" s="54"/>
      <c r="G48" s="35">
        <v>564000</v>
      </c>
      <c r="H48" s="35"/>
      <c r="I48" t="s">
        <v>203</v>
      </c>
    </row>
    <row r="49" spans="1:9" ht="22.5" customHeight="1" x14ac:dyDescent="0.25">
      <c r="A49" s="31">
        <v>45</v>
      </c>
      <c r="B49" s="32" t="s">
        <v>1283</v>
      </c>
      <c r="C49" s="32" t="s">
        <v>1736</v>
      </c>
      <c r="D49" s="123">
        <f t="shared" si="0"/>
        <v>563220</v>
      </c>
      <c r="E49" s="16"/>
      <c r="F49" s="54">
        <v>563220</v>
      </c>
      <c r="G49" s="35"/>
      <c r="H49" s="35"/>
      <c r="I49" t="s">
        <v>1283</v>
      </c>
    </row>
    <row r="50" spans="1:9" s="36" customFormat="1" ht="24.75" customHeight="1" x14ac:dyDescent="0.2">
      <c r="A50" s="56"/>
      <c r="B50" s="57" t="s">
        <v>379</v>
      </c>
      <c r="C50" s="57"/>
      <c r="D50" s="58">
        <f>SUM(D5:D49)</f>
        <v>14653082</v>
      </c>
      <c r="E50" s="58">
        <f>SUM(E5:E49)</f>
        <v>0</v>
      </c>
      <c r="F50" s="58">
        <f>SUM(F5:F49)</f>
        <v>8451200</v>
      </c>
      <c r="G50" s="58">
        <f t="shared" ref="G50:H50" si="1">SUM(G5:G49)</f>
        <v>3384000</v>
      </c>
      <c r="H50" s="58">
        <f t="shared" si="1"/>
        <v>2817882</v>
      </c>
    </row>
    <row r="53" spans="1:9" x14ac:dyDescent="0.25">
      <c r="F53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46" workbookViewId="0">
      <selection activeCell="G46" sqref="G1:H1048576"/>
    </sheetView>
  </sheetViews>
  <sheetFormatPr defaultColWidth="8.85546875" defaultRowHeight="15" x14ac:dyDescent="0.25"/>
  <cols>
    <col min="1" max="1" width="5.140625" style="19" customWidth="1"/>
    <col min="2" max="2" width="27.5703125" customWidth="1"/>
    <col min="3" max="3" width="4.85546875" bestFit="1" customWidth="1"/>
    <col min="4" max="4" width="12.140625" style="76" customWidth="1"/>
    <col min="5" max="5" width="13" customWidth="1"/>
    <col min="6" max="6" width="14.140625" customWidth="1"/>
    <col min="8" max="8" width="11.5703125" bestFit="1" customWidth="1"/>
  </cols>
  <sheetData>
    <row r="1" spans="1:9" ht="34.5" customHeight="1" x14ac:dyDescent="0.25">
      <c r="A1" s="161" t="s">
        <v>1284</v>
      </c>
      <c r="B1" s="162"/>
      <c r="C1" s="162"/>
      <c r="D1" s="162"/>
      <c r="E1" s="162"/>
      <c r="F1" s="162"/>
    </row>
    <row r="3" spans="1:9" ht="21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1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" customHeight="1" x14ac:dyDescent="0.25">
      <c r="A5" s="31" t="s">
        <v>382</v>
      </c>
      <c r="B5" s="32" t="s">
        <v>1285</v>
      </c>
      <c r="C5" s="32" t="s">
        <v>1735</v>
      </c>
      <c r="D5" s="123">
        <f>SUM(E5:Z5)</f>
        <v>563220</v>
      </c>
      <c r="E5" s="11"/>
      <c r="F5" s="11"/>
      <c r="G5" s="129"/>
      <c r="H5" s="129">
        <v>563220</v>
      </c>
      <c r="I5" t="s">
        <v>1285</v>
      </c>
    </row>
    <row r="6" spans="1:9" ht="21" customHeight="1" x14ac:dyDescent="0.25">
      <c r="A6" s="31">
        <f>+A5+1</f>
        <v>2</v>
      </c>
      <c r="B6" s="32" t="s">
        <v>1286</v>
      </c>
      <c r="C6" s="32" t="s">
        <v>1735</v>
      </c>
      <c r="D6" s="123">
        <f t="shared" ref="D6:D48" si="0">SUM(E6:Z6)</f>
        <v>0</v>
      </c>
      <c r="E6" s="12"/>
      <c r="F6" s="12"/>
      <c r="G6" s="129"/>
      <c r="H6" s="129"/>
      <c r="I6" t="s">
        <v>1286</v>
      </c>
    </row>
    <row r="7" spans="1:9" ht="21" customHeight="1" x14ac:dyDescent="0.25">
      <c r="A7" s="86">
        <f t="shared" ref="A7:A48" si="1">+A6+1</f>
        <v>3</v>
      </c>
      <c r="B7" s="32" t="s">
        <v>1287</v>
      </c>
      <c r="C7" s="32" t="s">
        <v>1735</v>
      </c>
      <c r="D7" s="123">
        <f t="shared" si="0"/>
        <v>563220</v>
      </c>
      <c r="E7" s="11"/>
      <c r="F7" s="11"/>
      <c r="G7" s="129"/>
      <c r="H7" s="129">
        <v>563220</v>
      </c>
      <c r="I7" t="s">
        <v>1287</v>
      </c>
    </row>
    <row r="8" spans="1:9" ht="21" customHeight="1" x14ac:dyDescent="0.25">
      <c r="A8" s="86">
        <f t="shared" si="1"/>
        <v>4</v>
      </c>
      <c r="B8" s="32" t="s">
        <v>1288</v>
      </c>
      <c r="C8" s="32" t="s">
        <v>1735</v>
      </c>
      <c r="D8" s="123">
        <f t="shared" si="0"/>
        <v>0</v>
      </c>
      <c r="E8" s="11"/>
      <c r="F8" s="11"/>
      <c r="G8" s="129"/>
      <c r="H8" s="129"/>
      <c r="I8" t="s">
        <v>1288</v>
      </c>
    </row>
    <row r="9" spans="1:9" ht="21" customHeight="1" x14ac:dyDescent="0.25">
      <c r="A9" s="86">
        <f t="shared" si="1"/>
        <v>5</v>
      </c>
      <c r="B9" s="32" t="s">
        <v>1289</v>
      </c>
      <c r="C9" s="32" t="s">
        <v>1735</v>
      </c>
      <c r="D9" s="123">
        <f t="shared" si="0"/>
        <v>563220</v>
      </c>
      <c r="E9" s="11"/>
      <c r="F9" s="11">
        <v>563220</v>
      </c>
      <c r="G9" s="129"/>
      <c r="H9" s="129"/>
      <c r="I9" t="s">
        <v>1289</v>
      </c>
    </row>
    <row r="10" spans="1:9" ht="21" customHeight="1" x14ac:dyDescent="0.25">
      <c r="A10" s="86">
        <f t="shared" si="1"/>
        <v>6</v>
      </c>
      <c r="B10" s="32" t="s">
        <v>1290</v>
      </c>
      <c r="C10" s="32" t="s">
        <v>1735</v>
      </c>
      <c r="D10" s="123">
        <f t="shared" si="0"/>
        <v>0</v>
      </c>
      <c r="E10" s="12"/>
      <c r="F10" s="12"/>
      <c r="G10" s="129"/>
      <c r="H10" s="129"/>
      <c r="I10" t="s">
        <v>1290</v>
      </c>
    </row>
    <row r="11" spans="1:9" ht="21" customHeight="1" x14ac:dyDescent="0.25">
      <c r="A11" s="86">
        <f t="shared" si="1"/>
        <v>7</v>
      </c>
      <c r="B11" s="32" t="s">
        <v>1291</v>
      </c>
      <c r="C11" s="32" t="s">
        <v>1735</v>
      </c>
      <c r="D11" s="123">
        <f t="shared" si="0"/>
        <v>563220</v>
      </c>
      <c r="E11" s="11"/>
      <c r="F11" s="11">
        <v>563220</v>
      </c>
      <c r="G11" s="129"/>
      <c r="H11" s="129"/>
      <c r="I11" t="s">
        <v>1291</v>
      </c>
    </row>
    <row r="12" spans="1:9" ht="21" customHeight="1" x14ac:dyDescent="0.25">
      <c r="A12" s="86">
        <f t="shared" si="1"/>
        <v>8</v>
      </c>
      <c r="B12" s="32" t="s">
        <v>1292</v>
      </c>
      <c r="C12" s="32" t="s">
        <v>1735</v>
      </c>
      <c r="D12" s="123">
        <f t="shared" si="0"/>
        <v>563220</v>
      </c>
      <c r="E12" s="11"/>
      <c r="F12" s="11"/>
      <c r="G12" s="129"/>
      <c r="H12" s="129">
        <v>563220</v>
      </c>
      <c r="I12" t="s">
        <v>1292</v>
      </c>
    </row>
    <row r="13" spans="1:9" ht="21" customHeight="1" x14ac:dyDescent="0.25">
      <c r="A13" s="86">
        <f t="shared" si="1"/>
        <v>9</v>
      </c>
      <c r="B13" s="32" t="s">
        <v>1293</v>
      </c>
      <c r="C13" s="32" t="s">
        <v>1735</v>
      </c>
      <c r="D13" s="123">
        <f t="shared" si="0"/>
        <v>0</v>
      </c>
      <c r="E13" s="11"/>
      <c r="F13" s="11"/>
      <c r="G13" s="129"/>
      <c r="H13" s="129"/>
      <c r="I13" t="s">
        <v>1293</v>
      </c>
    </row>
    <row r="14" spans="1:9" ht="21" customHeight="1" x14ac:dyDescent="0.25">
      <c r="A14" s="86">
        <f t="shared" si="1"/>
        <v>10</v>
      </c>
      <c r="B14" s="32" t="s">
        <v>1294</v>
      </c>
      <c r="C14" s="32" t="s">
        <v>1735</v>
      </c>
      <c r="D14" s="123">
        <f t="shared" si="0"/>
        <v>564000</v>
      </c>
      <c r="E14" s="11"/>
      <c r="F14" s="11"/>
      <c r="G14" s="129"/>
      <c r="H14" s="129">
        <v>564000</v>
      </c>
      <c r="I14" t="s">
        <v>1294</v>
      </c>
    </row>
    <row r="15" spans="1:9" ht="21" customHeight="1" x14ac:dyDescent="0.25">
      <c r="A15" s="86">
        <f t="shared" si="1"/>
        <v>11</v>
      </c>
      <c r="B15" s="32" t="s">
        <v>1295</v>
      </c>
      <c r="C15" s="32" t="s">
        <v>1735</v>
      </c>
      <c r="D15" s="123">
        <f t="shared" si="0"/>
        <v>0</v>
      </c>
      <c r="E15" s="11"/>
      <c r="F15" s="11"/>
      <c r="G15" s="129"/>
      <c r="H15" s="129"/>
      <c r="I15" t="s">
        <v>1295</v>
      </c>
    </row>
    <row r="16" spans="1:9" ht="21" customHeight="1" x14ac:dyDescent="0.25">
      <c r="A16" s="86">
        <f t="shared" si="1"/>
        <v>12</v>
      </c>
      <c r="B16" s="32" t="s">
        <v>1296</v>
      </c>
      <c r="C16" s="32" t="s">
        <v>1735</v>
      </c>
      <c r="D16" s="123">
        <f t="shared" si="0"/>
        <v>563220</v>
      </c>
      <c r="E16" s="12"/>
      <c r="F16" s="12">
        <v>563220</v>
      </c>
      <c r="G16" s="129"/>
      <c r="H16" s="129"/>
      <c r="I16" t="s">
        <v>1296</v>
      </c>
    </row>
    <row r="17" spans="1:9" ht="21" customHeight="1" x14ac:dyDescent="0.25">
      <c r="A17" s="86">
        <f t="shared" si="1"/>
        <v>13</v>
      </c>
      <c r="B17" s="32" t="s">
        <v>1297</v>
      </c>
      <c r="C17" s="32" t="s">
        <v>1735</v>
      </c>
      <c r="D17" s="123">
        <f t="shared" si="0"/>
        <v>563220</v>
      </c>
      <c r="E17" s="11"/>
      <c r="F17" s="11">
        <v>563220</v>
      </c>
      <c r="G17" s="129"/>
      <c r="H17" s="129"/>
      <c r="I17" t="s">
        <v>1297</v>
      </c>
    </row>
    <row r="18" spans="1:9" ht="21" customHeight="1" x14ac:dyDescent="0.25">
      <c r="A18" s="86">
        <f t="shared" si="1"/>
        <v>14</v>
      </c>
      <c r="B18" s="32" t="s">
        <v>1298</v>
      </c>
      <c r="C18" s="32" t="s">
        <v>1735</v>
      </c>
      <c r="D18" s="123">
        <f t="shared" si="0"/>
        <v>0</v>
      </c>
      <c r="E18" s="11"/>
      <c r="F18" s="11"/>
      <c r="G18" s="129"/>
      <c r="H18" s="129"/>
      <c r="I18" t="s">
        <v>1298</v>
      </c>
    </row>
    <row r="19" spans="1:9" ht="21" customHeight="1" x14ac:dyDescent="0.25">
      <c r="A19" s="86">
        <f t="shared" si="1"/>
        <v>15</v>
      </c>
      <c r="B19" s="32" t="s">
        <v>1299</v>
      </c>
      <c r="C19" s="32" t="s">
        <v>1735</v>
      </c>
      <c r="D19" s="123">
        <f t="shared" si="0"/>
        <v>564000</v>
      </c>
      <c r="E19" s="11"/>
      <c r="F19" s="11">
        <v>564000</v>
      </c>
      <c r="G19" s="129"/>
      <c r="H19" s="129"/>
      <c r="I19" t="s">
        <v>1299</v>
      </c>
    </row>
    <row r="20" spans="1:9" ht="21" customHeight="1" x14ac:dyDescent="0.25">
      <c r="A20" s="86">
        <f t="shared" si="1"/>
        <v>16</v>
      </c>
      <c r="B20" s="32" t="s">
        <v>1300</v>
      </c>
      <c r="C20" s="32" t="s">
        <v>1735</v>
      </c>
      <c r="D20" s="123">
        <f t="shared" si="0"/>
        <v>563220</v>
      </c>
      <c r="E20" s="11"/>
      <c r="F20" s="11">
        <v>563220</v>
      </c>
      <c r="G20" s="129"/>
      <c r="H20" s="129"/>
      <c r="I20" t="s">
        <v>1300</v>
      </c>
    </row>
    <row r="21" spans="1:9" ht="21" customHeight="1" x14ac:dyDescent="0.25">
      <c r="A21" s="86">
        <f t="shared" si="1"/>
        <v>17</v>
      </c>
      <c r="B21" s="32" t="s">
        <v>1301</v>
      </c>
      <c r="C21" s="32" t="s">
        <v>1735</v>
      </c>
      <c r="D21" s="123">
        <f t="shared" si="0"/>
        <v>564000</v>
      </c>
      <c r="E21" s="11"/>
      <c r="F21" s="11"/>
      <c r="G21" s="129"/>
      <c r="H21" s="129">
        <v>564000</v>
      </c>
      <c r="I21" t="s">
        <v>1301</v>
      </c>
    </row>
    <row r="22" spans="1:9" ht="21" customHeight="1" x14ac:dyDescent="0.25">
      <c r="A22" s="86">
        <f t="shared" si="1"/>
        <v>18</v>
      </c>
      <c r="B22" s="32" t="s">
        <v>1302</v>
      </c>
      <c r="C22" s="32" t="s">
        <v>1735</v>
      </c>
      <c r="D22" s="123">
        <f t="shared" si="0"/>
        <v>563220</v>
      </c>
      <c r="E22" s="12"/>
      <c r="F22" s="12">
        <v>563220</v>
      </c>
      <c r="G22" s="129"/>
      <c r="H22" s="129"/>
      <c r="I22" t="s">
        <v>1302</v>
      </c>
    </row>
    <row r="23" spans="1:9" ht="21" customHeight="1" x14ac:dyDescent="0.25">
      <c r="A23" s="86">
        <f t="shared" si="1"/>
        <v>19</v>
      </c>
      <c r="B23" s="32" t="s">
        <v>1303</v>
      </c>
      <c r="C23" s="32" t="s">
        <v>1735</v>
      </c>
      <c r="D23" s="123">
        <f t="shared" si="0"/>
        <v>563220</v>
      </c>
      <c r="E23" s="11"/>
      <c r="F23" s="11">
        <v>563220</v>
      </c>
      <c r="G23" s="129"/>
      <c r="H23" s="129"/>
      <c r="I23" t="s">
        <v>1303</v>
      </c>
    </row>
    <row r="24" spans="1:9" ht="21" customHeight="1" x14ac:dyDescent="0.25">
      <c r="A24" s="86">
        <f t="shared" si="1"/>
        <v>20</v>
      </c>
      <c r="B24" s="32" t="s">
        <v>1304</v>
      </c>
      <c r="C24" s="32" t="s">
        <v>1735</v>
      </c>
      <c r="D24" s="123">
        <f t="shared" si="0"/>
        <v>563220</v>
      </c>
      <c r="E24" s="11"/>
      <c r="F24" s="11">
        <v>563220</v>
      </c>
      <c r="G24" s="129"/>
      <c r="H24" s="129"/>
      <c r="I24" t="s">
        <v>1304</v>
      </c>
    </row>
    <row r="25" spans="1:9" ht="21" customHeight="1" x14ac:dyDescent="0.25">
      <c r="A25" s="86">
        <f t="shared" si="1"/>
        <v>21</v>
      </c>
      <c r="B25" s="32" t="s">
        <v>1305</v>
      </c>
      <c r="C25" s="32" t="s">
        <v>1735</v>
      </c>
      <c r="D25" s="123">
        <f t="shared" si="0"/>
        <v>0</v>
      </c>
      <c r="E25" s="12"/>
      <c r="F25" s="12"/>
      <c r="G25" s="129"/>
      <c r="H25" s="129"/>
      <c r="I25" t="s">
        <v>1305</v>
      </c>
    </row>
    <row r="26" spans="1:9" ht="21" customHeight="1" x14ac:dyDescent="0.25">
      <c r="A26" s="86">
        <f t="shared" si="1"/>
        <v>22</v>
      </c>
      <c r="B26" s="32" t="s">
        <v>1306</v>
      </c>
      <c r="C26" s="32" t="s">
        <v>1735</v>
      </c>
      <c r="D26" s="123">
        <f t="shared" si="0"/>
        <v>0</v>
      </c>
      <c r="E26" s="11"/>
      <c r="F26" s="11"/>
      <c r="G26" s="129"/>
      <c r="H26" s="129"/>
      <c r="I26" t="s">
        <v>1306</v>
      </c>
    </row>
    <row r="27" spans="1:9" ht="21" customHeight="1" x14ac:dyDescent="0.25">
      <c r="A27" s="86">
        <f t="shared" si="1"/>
        <v>23</v>
      </c>
      <c r="B27" s="32" t="s">
        <v>1307</v>
      </c>
      <c r="C27" s="32" t="s">
        <v>1735</v>
      </c>
      <c r="D27" s="123">
        <f t="shared" si="0"/>
        <v>563200</v>
      </c>
      <c r="E27" s="11"/>
      <c r="F27" s="11">
        <v>563200</v>
      </c>
      <c r="G27" s="129"/>
      <c r="H27" s="129"/>
      <c r="I27" t="s">
        <v>1307</v>
      </c>
    </row>
    <row r="28" spans="1:9" ht="21" customHeight="1" x14ac:dyDescent="0.25">
      <c r="A28" s="86">
        <f t="shared" si="1"/>
        <v>24</v>
      </c>
      <c r="B28" s="32" t="s">
        <v>1308</v>
      </c>
      <c r="C28" s="32" t="s">
        <v>1735</v>
      </c>
      <c r="D28" s="123">
        <f t="shared" si="0"/>
        <v>0</v>
      </c>
      <c r="E28" s="11"/>
      <c r="F28" s="11"/>
      <c r="G28" s="129"/>
      <c r="H28" s="129"/>
      <c r="I28" t="s">
        <v>1308</v>
      </c>
    </row>
    <row r="29" spans="1:9" ht="21" customHeight="1" x14ac:dyDescent="0.25">
      <c r="A29" s="86">
        <f t="shared" si="1"/>
        <v>25</v>
      </c>
      <c r="B29" s="32" t="s">
        <v>1309</v>
      </c>
      <c r="C29" s="32" t="s">
        <v>1735</v>
      </c>
      <c r="D29" s="123">
        <f t="shared" si="0"/>
        <v>564000</v>
      </c>
      <c r="E29" s="11"/>
      <c r="F29" s="11"/>
      <c r="G29" s="129">
        <v>564000</v>
      </c>
      <c r="H29" s="129"/>
      <c r="I29" t="s">
        <v>1309</v>
      </c>
    </row>
    <row r="30" spans="1:9" ht="21" customHeight="1" x14ac:dyDescent="0.25">
      <c r="A30" s="86">
        <f t="shared" si="1"/>
        <v>26</v>
      </c>
      <c r="B30" s="32" t="s">
        <v>1310</v>
      </c>
      <c r="C30" s="32" t="s">
        <v>1735</v>
      </c>
      <c r="D30" s="123">
        <f t="shared" si="0"/>
        <v>0</v>
      </c>
      <c r="E30" s="11"/>
      <c r="F30" s="11"/>
      <c r="G30" s="129"/>
      <c r="H30" s="129"/>
      <c r="I30" t="s">
        <v>1310</v>
      </c>
    </row>
    <row r="31" spans="1:9" ht="21" customHeight="1" x14ac:dyDescent="0.25">
      <c r="A31" s="86">
        <f t="shared" si="1"/>
        <v>27</v>
      </c>
      <c r="B31" s="32" t="s">
        <v>1311</v>
      </c>
      <c r="C31" s="32" t="s">
        <v>1735</v>
      </c>
      <c r="D31" s="123">
        <f t="shared" si="0"/>
        <v>563220</v>
      </c>
      <c r="E31" s="11"/>
      <c r="F31" s="11">
        <v>563220</v>
      </c>
      <c r="G31" s="129"/>
      <c r="H31" s="129"/>
      <c r="I31" t="s">
        <v>1311</v>
      </c>
    </row>
    <row r="32" spans="1:9" ht="21" customHeight="1" x14ac:dyDescent="0.25">
      <c r="A32" s="86">
        <f t="shared" si="1"/>
        <v>28</v>
      </c>
      <c r="B32" s="32" t="s">
        <v>1312</v>
      </c>
      <c r="C32" s="32" t="s">
        <v>1735</v>
      </c>
      <c r="D32" s="123">
        <f t="shared" si="0"/>
        <v>0</v>
      </c>
      <c r="E32" s="11"/>
      <c r="F32" s="11"/>
      <c r="G32" s="129"/>
      <c r="H32" s="129"/>
      <c r="I32" t="s">
        <v>1312</v>
      </c>
    </row>
    <row r="33" spans="1:9" ht="21" customHeight="1" x14ac:dyDescent="0.25">
      <c r="A33" s="86">
        <f t="shared" si="1"/>
        <v>29</v>
      </c>
      <c r="B33" s="32" t="s">
        <v>1313</v>
      </c>
      <c r="C33" s="32" t="s">
        <v>1735</v>
      </c>
      <c r="D33" s="123">
        <f t="shared" si="0"/>
        <v>0</v>
      </c>
      <c r="E33" s="12"/>
      <c r="F33" s="12"/>
      <c r="G33" s="129"/>
      <c r="H33" s="129"/>
      <c r="I33" t="s">
        <v>1313</v>
      </c>
    </row>
    <row r="34" spans="1:9" ht="21" customHeight="1" x14ac:dyDescent="0.25">
      <c r="A34" s="86">
        <f t="shared" si="1"/>
        <v>30</v>
      </c>
      <c r="B34" s="32" t="s">
        <v>1314</v>
      </c>
      <c r="C34" s="32" t="s">
        <v>1735</v>
      </c>
      <c r="D34" s="123">
        <f t="shared" si="0"/>
        <v>0</v>
      </c>
      <c r="E34" s="11"/>
      <c r="F34" s="11"/>
      <c r="G34" s="129"/>
      <c r="H34" s="129"/>
      <c r="I34" t="s">
        <v>1314</v>
      </c>
    </row>
    <row r="35" spans="1:9" ht="21" customHeight="1" x14ac:dyDescent="0.25">
      <c r="A35" s="86">
        <f t="shared" si="1"/>
        <v>31</v>
      </c>
      <c r="B35" s="32" t="s">
        <v>1315</v>
      </c>
      <c r="C35" s="32" t="s">
        <v>1735</v>
      </c>
      <c r="D35" s="123">
        <f t="shared" si="0"/>
        <v>564000</v>
      </c>
      <c r="E35" s="11"/>
      <c r="F35" s="11"/>
      <c r="G35" s="129"/>
      <c r="H35" s="129">
        <v>564000</v>
      </c>
      <c r="I35" t="s">
        <v>1315</v>
      </c>
    </row>
    <row r="36" spans="1:9" ht="21" customHeight="1" x14ac:dyDescent="0.25">
      <c r="A36" s="86">
        <f t="shared" si="1"/>
        <v>32</v>
      </c>
      <c r="B36" s="32" t="s">
        <v>1316</v>
      </c>
      <c r="C36" s="32" t="s">
        <v>1735</v>
      </c>
      <c r="D36" s="123">
        <f t="shared" si="0"/>
        <v>564000</v>
      </c>
      <c r="E36" s="11"/>
      <c r="F36" s="11"/>
      <c r="G36" s="129">
        <v>564000</v>
      </c>
      <c r="H36" s="129"/>
      <c r="I36" t="s">
        <v>1316</v>
      </c>
    </row>
    <row r="37" spans="1:9" ht="21" customHeight="1" x14ac:dyDescent="0.25">
      <c r="A37" s="86">
        <f t="shared" si="1"/>
        <v>33</v>
      </c>
      <c r="B37" s="32" t="s">
        <v>1317</v>
      </c>
      <c r="C37" s="32" t="s">
        <v>1735</v>
      </c>
      <c r="D37" s="123">
        <f t="shared" si="0"/>
        <v>0</v>
      </c>
      <c r="E37" s="11"/>
      <c r="F37" s="11"/>
      <c r="G37" s="129"/>
      <c r="H37" s="129"/>
      <c r="I37" t="s">
        <v>1317</v>
      </c>
    </row>
    <row r="38" spans="1:9" ht="21" customHeight="1" x14ac:dyDescent="0.25">
      <c r="A38" s="86">
        <f t="shared" si="1"/>
        <v>34</v>
      </c>
      <c r="B38" s="32" t="s">
        <v>1318</v>
      </c>
      <c r="C38" s="32" t="s">
        <v>1735</v>
      </c>
      <c r="D38" s="123">
        <f t="shared" si="0"/>
        <v>563220</v>
      </c>
      <c r="E38" s="12"/>
      <c r="F38" s="12"/>
      <c r="G38" s="129"/>
      <c r="H38" s="129">
        <v>563220</v>
      </c>
      <c r="I38" t="s">
        <v>1318</v>
      </c>
    </row>
    <row r="39" spans="1:9" ht="21" customHeight="1" x14ac:dyDescent="0.25">
      <c r="A39" s="86">
        <f t="shared" si="1"/>
        <v>35</v>
      </c>
      <c r="B39" s="32" t="s">
        <v>1319</v>
      </c>
      <c r="C39" s="32" t="s">
        <v>1735</v>
      </c>
      <c r="D39" s="123">
        <f t="shared" si="0"/>
        <v>563220</v>
      </c>
      <c r="E39" s="11"/>
      <c r="F39" s="11">
        <v>563220</v>
      </c>
      <c r="G39" s="129"/>
      <c r="H39" s="129"/>
      <c r="I39" t="s">
        <v>1319</v>
      </c>
    </row>
    <row r="40" spans="1:9" ht="21" customHeight="1" x14ac:dyDescent="0.25">
      <c r="A40" s="86">
        <f t="shared" si="1"/>
        <v>36</v>
      </c>
      <c r="B40" s="32" t="s">
        <v>1320</v>
      </c>
      <c r="C40" s="32" t="s">
        <v>1735</v>
      </c>
      <c r="D40" s="123">
        <f t="shared" si="0"/>
        <v>0</v>
      </c>
      <c r="E40" s="11"/>
      <c r="F40" s="11"/>
      <c r="G40" s="129"/>
      <c r="H40" s="135"/>
      <c r="I40" t="s">
        <v>1320</v>
      </c>
    </row>
    <row r="41" spans="1:9" ht="21" customHeight="1" x14ac:dyDescent="0.25">
      <c r="A41" s="86">
        <f t="shared" si="1"/>
        <v>37</v>
      </c>
      <c r="B41" s="32" t="s">
        <v>1321</v>
      </c>
      <c r="C41" s="32" t="s">
        <v>1735</v>
      </c>
      <c r="D41" s="123">
        <f t="shared" si="0"/>
        <v>0</v>
      </c>
      <c r="E41" s="12"/>
      <c r="F41" s="12"/>
      <c r="G41" s="35"/>
      <c r="H41" s="134"/>
      <c r="I41" t="s">
        <v>1321</v>
      </c>
    </row>
    <row r="42" spans="1:9" ht="21" customHeight="1" x14ac:dyDescent="0.25">
      <c r="A42" s="86">
        <f t="shared" si="1"/>
        <v>38</v>
      </c>
      <c r="B42" s="32" t="s">
        <v>1322</v>
      </c>
      <c r="C42" s="32" t="s">
        <v>1735</v>
      </c>
      <c r="D42" s="123">
        <f t="shared" si="0"/>
        <v>563220</v>
      </c>
      <c r="E42" s="11"/>
      <c r="F42" s="11">
        <v>563220</v>
      </c>
      <c r="G42" s="35"/>
      <c r="H42" s="134"/>
      <c r="I42" t="s">
        <v>1322</v>
      </c>
    </row>
    <row r="43" spans="1:9" ht="21" customHeight="1" x14ac:dyDescent="0.25">
      <c r="A43" s="86">
        <f t="shared" si="1"/>
        <v>39</v>
      </c>
      <c r="B43" s="32" t="s">
        <v>1323</v>
      </c>
      <c r="C43" s="32" t="s">
        <v>1735</v>
      </c>
      <c r="D43" s="123">
        <f t="shared" si="0"/>
        <v>563220</v>
      </c>
      <c r="E43" s="11"/>
      <c r="F43" s="11">
        <v>563220</v>
      </c>
      <c r="G43" s="35"/>
      <c r="H43" s="134"/>
      <c r="I43" t="s">
        <v>1323</v>
      </c>
    </row>
    <row r="44" spans="1:9" ht="21" customHeight="1" x14ac:dyDescent="0.25">
      <c r="A44" s="86">
        <f t="shared" si="1"/>
        <v>40</v>
      </c>
      <c r="B44" s="32" t="s">
        <v>1324</v>
      </c>
      <c r="C44" s="32" t="s">
        <v>1735</v>
      </c>
      <c r="D44" s="123">
        <f t="shared" si="0"/>
        <v>564000</v>
      </c>
      <c r="E44" s="11"/>
      <c r="F44" s="11">
        <v>564000</v>
      </c>
      <c r="G44" s="58"/>
      <c r="H44" s="58"/>
      <c r="I44" t="s">
        <v>1324</v>
      </c>
    </row>
    <row r="45" spans="1:9" ht="21" customHeight="1" x14ac:dyDescent="0.25">
      <c r="A45" s="86">
        <f t="shared" si="1"/>
        <v>41</v>
      </c>
      <c r="B45" s="32" t="s">
        <v>1325</v>
      </c>
      <c r="C45" s="32" t="s">
        <v>1735</v>
      </c>
      <c r="D45" s="123">
        <f t="shared" si="0"/>
        <v>563000</v>
      </c>
      <c r="E45" s="16"/>
      <c r="F45" s="54">
        <v>563000</v>
      </c>
      <c r="G45" s="35"/>
      <c r="H45" s="134"/>
      <c r="I45" t="s">
        <v>1325</v>
      </c>
    </row>
    <row r="46" spans="1:9" ht="21" customHeight="1" x14ac:dyDescent="0.25">
      <c r="A46" s="86">
        <f t="shared" si="1"/>
        <v>42</v>
      </c>
      <c r="B46" s="32" t="s">
        <v>1326</v>
      </c>
      <c r="C46" s="32" t="s">
        <v>1735</v>
      </c>
      <c r="D46" s="123">
        <f t="shared" si="0"/>
        <v>563220</v>
      </c>
      <c r="E46" s="16"/>
      <c r="F46" s="54">
        <v>563220</v>
      </c>
      <c r="G46" s="35"/>
      <c r="H46" s="35"/>
      <c r="I46" t="s">
        <v>1326</v>
      </c>
    </row>
    <row r="47" spans="1:9" ht="21" customHeight="1" x14ac:dyDescent="0.25">
      <c r="A47" s="86">
        <f t="shared" si="1"/>
        <v>43</v>
      </c>
      <c r="B47" s="32" t="s">
        <v>1327</v>
      </c>
      <c r="C47" s="32" t="s">
        <v>1735</v>
      </c>
      <c r="D47" s="123">
        <f t="shared" si="0"/>
        <v>0</v>
      </c>
      <c r="E47" s="59"/>
      <c r="F47" s="60"/>
      <c r="G47" s="35"/>
      <c r="H47" s="35"/>
      <c r="I47" t="s">
        <v>1327</v>
      </c>
    </row>
    <row r="48" spans="1:9" ht="21" customHeight="1" x14ac:dyDescent="0.25">
      <c r="A48" s="86">
        <f t="shared" si="1"/>
        <v>44</v>
      </c>
      <c r="B48" s="43" t="s">
        <v>1329</v>
      </c>
      <c r="C48" s="32" t="s">
        <v>1735</v>
      </c>
      <c r="D48" s="123">
        <f t="shared" si="0"/>
        <v>0</v>
      </c>
      <c r="E48" s="59"/>
      <c r="F48" s="60"/>
      <c r="G48" s="58"/>
      <c r="H48" s="58"/>
      <c r="I48" t="s">
        <v>1329</v>
      </c>
    </row>
    <row r="49" spans="1:8" s="36" customFormat="1" ht="24" customHeight="1" x14ac:dyDescent="0.2">
      <c r="A49" s="56"/>
      <c r="B49" s="57" t="s">
        <v>379</v>
      </c>
      <c r="C49" s="57"/>
      <c r="D49" s="58">
        <f>SUM(D5:D48)</f>
        <v>14648940</v>
      </c>
      <c r="E49" s="58">
        <f>SUM(E5:E48)</f>
        <v>0</v>
      </c>
      <c r="F49" s="58">
        <f>SUM(F5:F48)</f>
        <v>9576060</v>
      </c>
      <c r="G49" s="58">
        <f t="shared" ref="G49:H49" si="2">SUM(G5:G48)</f>
        <v>1128000</v>
      </c>
      <c r="H49" s="58">
        <f t="shared" si="2"/>
        <v>3944880</v>
      </c>
    </row>
    <row r="52" spans="1:8" x14ac:dyDescent="0.25">
      <c r="F52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43" workbookViewId="0">
      <selection activeCell="G43" sqref="G1:H1048576"/>
    </sheetView>
  </sheetViews>
  <sheetFormatPr defaultColWidth="8.85546875" defaultRowHeight="15" x14ac:dyDescent="0.25"/>
  <cols>
    <col min="1" max="1" width="4.85546875" style="19" bestFit="1" customWidth="1"/>
    <col min="2" max="2" width="26" customWidth="1"/>
    <col min="3" max="3" width="4.85546875" bestFit="1" customWidth="1"/>
    <col min="4" max="4" width="12.7109375" style="76" customWidth="1"/>
    <col min="5" max="5" width="13" customWidth="1"/>
    <col min="6" max="6" width="14.140625" customWidth="1"/>
    <col min="7" max="8" width="11.5703125" bestFit="1" customWidth="1"/>
  </cols>
  <sheetData>
    <row r="1" spans="1:9" ht="13.35" customHeight="1" x14ac:dyDescent="0.25">
      <c r="A1" s="162" t="s">
        <v>1330</v>
      </c>
      <c r="B1" s="162"/>
      <c r="C1" s="162"/>
      <c r="D1" s="162"/>
      <c r="E1" s="162"/>
      <c r="F1" s="162"/>
    </row>
    <row r="2" spans="1:9" ht="19.5" customHeight="1" x14ac:dyDescent="0.25">
      <c r="A2" s="162"/>
      <c r="B2" s="162"/>
      <c r="C2" s="162"/>
      <c r="D2" s="162"/>
      <c r="E2" s="162"/>
      <c r="F2" s="162"/>
    </row>
    <row r="3" spans="1:9" ht="21" customHeight="1" x14ac:dyDescent="0.25">
      <c r="A3" s="165" t="s">
        <v>308</v>
      </c>
      <c r="B3" s="16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ht="21" customHeight="1" x14ac:dyDescent="0.25">
      <c r="A4" s="165"/>
      <c r="B4" s="164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" customHeight="1" x14ac:dyDescent="0.25">
      <c r="A5" s="31" t="s">
        <v>382</v>
      </c>
      <c r="B5" s="32" t="s">
        <v>1331</v>
      </c>
      <c r="C5" s="32" t="s">
        <v>1734</v>
      </c>
      <c r="D5" s="123">
        <f>SUM(E5:Z5)</f>
        <v>563220</v>
      </c>
      <c r="E5" s="11"/>
      <c r="F5" s="11">
        <v>563220</v>
      </c>
      <c r="G5" s="129"/>
      <c r="H5" s="129"/>
      <c r="I5" t="s">
        <v>1331</v>
      </c>
    </row>
    <row r="6" spans="1:9" ht="21" customHeight="1" x14ac:dyDescent="0.25">
      <c r="A6" s="31" t="s">
        <v>384</v>
      </c>
      <c r="B6" s="32" t="s">
        <v>1160</v>
      </c>
      <c r="C6" s="32" t="s">
        <v>1734</v>
      </c>
      <c r="D6" s="123">
        <f t="shared" ref="D6:D50" si="0">SUM(E6:Z6)</f>
        <v>563220</v>
      </c>
      <c r="E6" s="12"/>
      <c r="F6" s="12">
        <v>563220</v>
      </c>
      <c r="G6" s="129"/>
      <c r="H6" s="129"/>
      <c r="I6" t="s">
        <v>1160</v>
      </c>
    </row>
    <row r="7" spans="1:9" ht="21" customHeight="1" x14ac:dyDescent="0.25">
      <c r="A7" s="31" t="s">
        <v>386</v>
      </c>
      <c r="B7" s="32" t="s">
        <v>1332</v>
      </c>
      <c r="C7" s="32" t="s">
        <v>1734</v>
      </c>
      <c r="D7" s="123">
        <f t="shared" si="0"/>
        <v>564000</v>
      </c>
      <c r="E7" s="11"/>
      <c r="F7" s="11"/>
      <c r="G7" s="129">
        <v>564000</v>
      </c>
      <c r="H7" s="129"/>
      <c r="I7" t="s">
        <v>1332</v>
      </c>
    </row>
    <row r="8" spans="1:9" ht="21" customHeight="1" x14ac:dyDescent="0.25">
      <c r="A8" s="31" t="s">
        <v>388</v>
      </c>
      <c r="B8" s="32" t="s">
        <v>1333</v>
      </c>
      <c r="C8" s="32" t="s">
        <v>1734</v>
      </c>
      <c r="D8" s="123">
        <f t="shared" si="0"/>
        <v>564000</v>
      </c>
      <c r="E8" s="11"/>
      <c r="F8" s="11">
        <v>564000</v>
      </c>
      <c r="G8" s="129"/>
      <c r="H8" s="129"/>
      <c r="I8" t="s">
        <v>1333</v>
      </c>
    </row>
    <row r="9" spans="1:9" ht="21" customHeight="1" x14ac:dyDescent="0.25">
      <c r="A9" s="31" t="s">
        <v>390</v>
      </c>
      <c r="B9" s="32" t="s">
        <v>1334</v>
      </c>
      <c r="C9" s="32" t="s">
        <v>1734</v>
      </c>
      <c r="D9" s="123">
        <f t="shared" si="0"/>
        <v>563220</v>
      </c>
      <c r="E9" s="11"/>
      <c r="F9" s="11">
        <v>563220</v>
      </c>
      <c r="G9" s="129"/>
      <c r="H9" s="129"/>
      <c r="I9" t="s">
        <v>1334</v>
      </c>
    </row>
    <row r="10" spans="1:9" ht="21" customHeight="1" x14ac:dyDescent="0.25">
      <c r="A10" s="31" t="s">
        <v>392</v>
      </c>
      <c r="B10" s="32" t="s">
        <v>1335</v>
      </c>
      <c r="C10" s="32" t="s">
        <v>1734</v>
      </c>
      <c r="D10" s="123">
        <f t="shared" si="0"/>
        <v>565000</v>
      </c>
      <c r="E10" s="12"/>
      <c r="F10" s="12">
        <v>565000</v>
      </c>
      <c r="G10" s="129"/>
      <c r="H10" s="129"/>
      <c r="I10" t="s">
        <v>1335</v>
      </c>
    </row>
    <row r="11" spans="1:9" ht="21" customHeight="1" x14ac:dyDescent="0.25">
      <c r="A11" s="31" t="s">
        <v>394</v>
      </c>
      <c r="B11" s="32" t="s">
        <v>1336</v>
      </c>
      <c r="C11" s="32" t="s">
        <v>1734</v>
      </c>
      <c r="D11" s="123">
        <f t="shared" si="0"/>
        <v>563220</v>
      </c>
      <c r="E11" s="11"/>
      <c r="F11" s="11">
        <v>563220</v>
      </c>
      <c r="G11" s="129"/>
      <c r="H11" s="129"/>
      <c r="I11" t="s">
        <v>1336</v>
      </c>
    </row>
    <row r="12" spans="1:9" ht="21" customHeight="1" x14ac:dyDescent="0.25">
      <c r="A12" s="31" t="s">
        <v>396</v>
      </c>
      <c r="B12" s="32" t="s">
        <v>1337</v>
      </c>
      <c r="C12" s="32" t="s">
        <v>1734</v>
      </c>
      <c r="D12" s="123">
        <f t="shared" si="0"/>
        <v>563220</v>
      </c>
      <c r="E12" s="11"/>
      <c r="F12" s="11">
        <v>563220</v>
      </c>
      <c r="G12" s="129"/>
      <c r="H12" s="129"/>
      <c r="I12" t="s">
        <v>1337</v>
      </c>
    </row>
    <row r="13" spans="1:9" ht="21" customHeight="1" x14ac:dyDescent="0.25">
      <c r="A13" s="31" t="s">
        <v>398</v>
      </c>
      <c r="B13" s="32" t="s">
        <v>1338</v>
      </c>
      <c r="C13" s="32" t="s">
        <v>1734</v>
      </c>
      <c r="D13" s="123">
        <f t="shared" si="0"/>
        <v>563220</v>
      </c>
      <c r="E13" s="11"/>
      <c r="F13" s="11">
        <v>563220</v>
      </c>
      <c r="G13" s="129"/>
      <c r="H13" s="129"/>
      <c r="I13" t="s">
        <v>1338</v>
      </c>
    </row>
    <row r="14" spans="1:9" ht="21" customHeight="1" x14ac:dyDescent="0.25">
      <c r="A14" s="31" t="s">
        <v>400</v>
      </c>
      <c r="B14" s="32" t="s">
        <v>1339</v>
      </c>
      <c r="C14" s="32" t="s">
        <v>1734</v>
      </c>
      <c r="D14" s="123">
        <f t="shared" si="0"/>
        <v>564000</v>
      </c>
      <c r="E14" s="11"/>
      <c r="F14" s="11">
        <v>564000</v>
      </c>
      <c r="G14" s="129"/>
      <c r="H14" s="129"/>
      <c r="I14" t="s">
        <v>1339</v>
      </c>
    </row>
    <row r="15" spans="1:9" ht="21" customHeight="1" x14ac:dyDescent="0.25">
      <c r="A15" s="31" t="s">
        <v>402</v>
      </c>
      <c r="B15" s="32" t="s">
        <v>1340</v>
      </c>
      <c r="C15" s="32" t="s">
        <v>1734</v>
      </c>
      <c r="D15" s="123">
        <f t="shared" si="0"/>
        <v>564000</v>
      </c>
      <c r="E15" s="11"/>
      <c r="F15" s="11">
        <v>564000</v>
      </c>
      <c r="G15" s="129"/>
      <c r="H15" s="129"/>
      <c r="I15" t="s">
        <v>1340</v>
      </c>
    </row>
    <row r="16" spans="1:9" ht="21" customHeight="1" x14ac:dyDescent="0.25">
      <c r="A16" s="31" t="s">
        <v>404</v>
      </c>
      <c r="B16" s="32" t="s">
        <v>1341</v>
      </c>
      <c r="C16" s="32" t="s">
        <v>1734</v>
      </c>
      <c r="D16" s="123">
        <f t="shared" si="0"/>
        <v>564000</v>
      </c>
      <c r="E16" s="11"/>
      <c r="F16" s="11"/>
      <c r="G16" s="129">
        <v>564000</v>
      </c>
      <c r="H16" s="129"/>
      <c r="I16" t="s">
        <v>1341</v>
      </c>
    </row>
    <row r="17" spans="1:9" ht="21" customHeight="1" x14ac:dyDescent="0.25">
      <c r="A17" s="31" t="s">
        <v>406</v>
      </c>
      <c r="B17" s="32" t="s">
        <v>1342</v>
      </c>
      <c r="C17" s="32" t="s">
        <v>1734</v>
      </c>
      <c r="D17" s="123">
        <f t="shared" si="0"/>
        <v>563220</v>
      </c>
      <c r="E17" s="12"/>
      <c r="F17" s="12">
        <v>563220</v>
      </c>
      <c r="G17" s="129"/>
      <c r="H17" s="129"/>
      <c r="I17" t="s">
        <v>1342</v>
      </c>
    </row>
    <row r="18" spans="1:9" ht="21" customHeight="1" x14ac:dyDescent="0.25">
      <c r="A18" s="31" t="s">
        <v>408</v>
      </c>
      <c r="B18" s="32" t="s">
        <v>1343</v>
      </c>
      <c r="C18" s="32" t="s">
        <v>1734</v>
      </c>
      <c r="D18" s="123">
        <f t="shared" si="0"/>
        <v>563220</v>
      </c>
      <c r="E18" s="11"/>
      <c r="F18" s="11">
        <v>563220</v>
      </c>
      <c r="G18" s="129"/>
      <c r="H18" s="129"/>
      <c r="I18" t="s">
        <v>1343</v>
      </c>
    </row>
    <row r="19" spans="1:9" ht="21" customHeight="1" x14ac:dyDescent="0.25">
      <c r="A19" s="31" t="s">
        <v>410</v>
      </c>
      <c r="B19" s="32" t="s">
        <v>1344</v>
      </c>
      <c r="C19" s="32" t="s">
        <v>1734</v>
      </c>
      <c r="D19" s="123">
        <f t="shared" si="0"/>
        <v>563220</v>
      </c>
      <c r="E19" s="11"/>
      <c r="F19" s="11">
        <v>563220</v>
      </c>
      <c r="G19" s="129"/>
      <c r="H19" s="129"/>
      <c r="I19" t="s">
        <v>1344</v>
      </c>
    </row>
    <row r="20" spans="1:9" ht="21" customHeight="1" x14ac:dyDescent="0.25">
      <c r="A20" s="31" t="s">
        <v>412</v>
      </c>
      <c r="B20" s="32" t="s">
        <v>1345</v>
      </c>
      <c r="C20" s="32" t="s">
        <v>1734</v>
      </c>
      <c r="D20" s="123">
        <f t="shared" si="0"/>
        <v>563220</v>
      </c>
      <c r="E20" s="11"/>
      <c r="F20" s="11">
        <v>563220</v>
      </c>
      <c r="G20" s="129"/>
      <c r="H20" s="129"/>
      <c r="I20" t="s">
        <v>1345</v>
      </c>
    </row>
    <row r="21" spans="1:9" ht="21" customHeight="1" x14ac:dyDescent="0.25">
      <c r="A21" s="31" t="s">
        <v>414</v>
      </c>
      <c r="B21" s="32" t="s">
        <v>1346</v>
      </c>
      <c r="C21" s="32" t="s">
        <v>1734</v>
      </c>
      <c r="D21" s="123">
        <f t="shared" si="0"/>
        <v>564000</v>
      </c>
      <c r="E21" s="11"/>
      <c r="F21" s="11">
        <v>564000</v>
      </c>
      <c r="G21" s="129"/>
      <c r="H21" s="129"/>
      <c r="I21" t="s">
        <v>1346</v>
      </c>
    </row>
    <row r="22" spans="1:9" ht="21" customHeight="1" x14ac:dyDescent="0.25">
      <c r="A22" s="31" t="s">
        <v>416</v>
      </c>
      <c r="B22" s="32" t="s">
        <v>1347</v>
      </c>
      <c r="C22" s="32" t="s">
        <v>1734</v>
      </c>
      <c r="D22" s="123">
        <f t="shared" si="0"/>
        <v>564000</v>
      </c>
      <c r="E22" s="11"/>
      <c r="F22" s="11">
        <v>564000</v>
      </c>
      <c r="G22" s="129"/>
      <c r="H22" s="129"/>
      <c r="I22" t="s">
        <v>1347</v>
      </c>
    </row>
    <row r="23" spans="1:9" ht="21" customHeight="1" x14ac:dyDescent="0.25">
      <c r="A23" s="31" t="s">
        <v>418</v>
      </c>
      <c r="B23" s="32" t="s">
        <v>1348</v>
      </c>
      <c r="C23" s="32" t="s">
        <v>1734</v>
      </c>
      <c r="D23" s="123">
        <f t="shared" si="0"/>
        <v>0</v>
      </c>
      <c r="E23" s="12"/>
      <c r="F23" s="12"/>
      <c r="G23" s="129"/>
      <c r="H23" s="129"/>
      <c r="I23" t="s">
        <v>1348</v>
      </c>
    </row>
    <row r="24" spans="1:9" ht="21" customHeight="1" x14ac:dyDescent="0.25">
      <c r="A24" s="31" t="s">
        <v>420</v>
      </c>
      <c r="B24" s="32" t="s">
        <v>1349</v>
      </c>
      <c r="C24" s="32" t="s">
        <v>1734</v>
      </c>
      <c r="D24" s="123">
        <f t="shared" si="0"/>
        <v>564000</v>
      </c>
      <c r="E24" s="11"/>
      <c r="F24" s="11"/>
      <c r="G24" s="129">
        <v>564000</v>
      </c>
      <c r="H24" s="129"/>
      <c r="I24" t="s">
        <v>1349</v>
      </c>
    </row>
    <row r="25" spans="1:9" ht="21" customHeight="1" x14ac:dyDescent="0.25">
      <c r="A25" s="31" t="s">
        <v>422</v>
      </c>
      <c r="B25" s="32" t="s">
        <v>1350</v>
      </c>
      <c r="C25" s="32" t="s">
        <v>1734</v>
      </c>
      <c r="D25" s="123">
        <f t="shared" si="0"/>
        <v>564000</v>
      </c>
      <c r="E25" s="11"/>
      <c r="F25" s="11">
        <v>564000</v>
      </c>
      <c r="G25" s="129"/>
      <c r="H25" s="129"/>
      <c r="I25" t="s">
        <v>1350</v>
      </c>
    </row>
    <row r="26" spans="1:9" ht="21" customHeight="1" x14ac:dyDescent="0.25">
      <c r="A26" s="31" t="s">
        <v>424</v>
      </c>
      <c r="B26" s="32" t="s">
        <v>1351</v>
      </c>
      <c r="C26" s="32" t="s">
        <v>1734</v>
      </c>
      <c r="D26" s="123">
        <f t="shared" si="0"/>
        <v>564000</v>
      </c>
      <c r="E26" s="12"/>
      <c r="F26" s="12"/>
      <c r="G26" s="129">
        <v>564000</v>
      </c>
      <c r="H26" s="129"/>
      <c r="I26" t="s">
        <v>1351</v>
      </c>
    </row>
    <row r="27" spans="1:9" ht="21" customHeight="1" x14ac:dyDescent="0.25">
      <c r="A27" s="31" t="s">
        <v>426</v>
      </c>
      <c r="B27" s="32" t="s">
        <v>1352</v>
      </c>
      <c r="C27" s="32" t="s">
        <v>1734</v>
      </c>
      <c r="D27" s="123">
        <f t="shared" si="0"/>
        <v>564000</v>
      </c>
      <c r="E27" s="11"/>
      <c r="F27" s="11"/>
      <c r="G27" s="129">
        <v>564000</v>
      </c>
      <c r="H27" s="129"/>
      <c r="I27" t="s">
        <v>1352</v>
      </c>
    </row>
    <row r="28" spans="1:9" ht="21" customHeight="1" x14ac:dyDescent="0.25">
      <c r="A28" s="31" t="s">
        <v>428</v>
      </c>
      <c r="B28" s="32" t="s">
        <v>1353</v>
      </c>
      <c r="C28" s="32" t="s">
        <v>1734</v>
      </c>
      <c r="D28" s="123">
        <f t="shared" si="0"/>
        <v>0</v>
      </c>
      <c r="E28" s="11"/>
      <c r="F28" s="11"/>
      <c r="G28" s="129"/>
      <c r="H28" s="129"/>
      <c r="I28" t="s">
        <v>1353</v>
      </c>
    </row>
    <row r="29" spans="1:9" ht="21" customHeight="1" x14ac:dyDescent="0.25">
      <c r="A29" s="31" t="s">
        <v>430</v>
      </c>
      <c r="B29" s="32" t="s">
        <v>1354</v>
      </c>
      <c r="C29" s="32" t="s">
        <v>1734</v>
      </c>
      <c r="D29" s="123">
        <f t="shared" si="0"/>
        <v>564000</v>
      </c>
      <c r="E29" s="11"/>
      <c r="F29" s="11"/>
      <c r="G29" s="129">
        <v>564000</v>
      </c>
      <c r="H29" s="129"/>
      <c r="I29" t="s">
        <v>1354</v>
      </c>
    </row>
    <row r="30" spans="1:9" ht="21" customHeight="1" x14ac:dyDescent="0.25">
      <c r="A30" s="31" t="s">
        <v>432</v>
      </c>
      <c r="B30" s="32" t="s">
        <v>1355</v>
      </c>
      <c r="C30" s="32" t="s">
        <v>1734</v>
      </c>
      <c r="D30" s="123">
        <f t="shared" si="0"/>
        <v>563000</v>
      </c>
      <c r="E30" s="11"/>
      <c r="F30" s="11">
        <v>563000</v>
      </c>
      <c r="G30" s="129"/>
      <c r="H30" s="129"/>
      <c r="I30" t="s">
        <v>1355</v>
      </c>
    </row>
    <row r="31" spans="1:9" ht="21" customHeight="1" x14ac:dyDescent="0.25">
      <c r="A31" s="31" t="s">
        <v>434</v>
      </c>
      <c r="B31" s="32" t="s">
        <v>1356</v>
      </c>
      <c r="C31" s="32" t="s">
        <v>1734</v>
      </c>
      <c r="D31" s="123">
        <f t="shared" si="0"/>
        <v>564000</v>
      </c>
      <c r="E31" s="11"/>
      <c r="F31" s="11">
        <v>564000</v>
      </c>
      <c r="G31" s="129"/>
      <c r="H31" s="129"/>
      <c r="I31" t="s">
        <v>1356</v>
      </c>
    </row>
    <row r="32" spans="1:9" ht="21" customHeight="1" x14ac:dyDescent="0.25">
      <c r="A32" s="31" t="s">
        <v>436</v>
      </c>
      <c r="B32" s="32" t="s">
        <v>1357</v>
      </c>
      <c r="C32" s="32" t="s">
        <v>1734</v>
      </c>
      <c r="D32" s="123">
        <f t="shared" si="0"/>
        <v>563220</v>
      </c>
      <c r="E32" s="11"/>
      <c r="F32" s="11">
        <v>563220</v>
      </c>
      <c r="G32" s="129"/>
      <c r="H32" s="129"/>
      <c r="I32" t="s">
        <v>1357</v>
      </c>
    </row>
    <row r="33" spans="1:9" ht="21" customHeight="1" x14ac:dyDescent="0.25">
      <c r="A33" s="31" t="s">
        <v>438</v>
      </c>
      <c r="B33" s="32" t="s">
        <v>1358</v>
      </c>
      <c r="C33" s="32" t="s">
        <v>1734</v>
      </c>
      <c r="D33" s="123">
        <f t="shared" si="0"/>
        <v>563220</v>
      </c>
      <c r="E33" s="11"/>
      <c r="F33" s="11">
        <v>563220</v>
      </c>
      <c r="G33" s="129"/>
      <c r="H33" s="129"/>
      <c r="I33" t="s">
        <v>1358</v>
      </c>
    </row>
    <row r="34" spans="1:9" ht="21" customHeight="1" x14ac:dyDescent="0.25">
      <c r="A34" s="31" t="s">
        <v>440</v>
      </c>
      <c r="B34" s="32" t="s">
        <v>1359</v>
      </c>
      <c r="C34" s="32" t="s">
        <v>1734</v>
      </c>
      <c r="D34" s="123">
        <f t="shared" si="0"/>
        <v>564000</v>
      </c>
      <c r="E34" s="12"/>
      <c r="F34" s="12"/>
      <c r="G34" s="129">
        <v>564000</v>
      </c>
      <c r="H34" s="129"/>
      <c r="I34" t="s">
        <v>1359</v>
      </c>
    </row>
    <row r="35" spans="1:9" ht="21" customHeight="1" x14ac:dyDescent="0.25">
      <c r="A35" s="31" t="s">
        <v>442</v>
      </c>
      <c r="B35" s="32" t="s">
        <v>1360</v>
      </c>
      <c r="C35" s="32" t="s">
        <v>1734</v>
      </c>
      <c r="D35" s="123">
        <f t="shared" si="0"/>
        <v>0</v>
      </c>
      <c r="E35" s="11"/>
      <c r="F35" s="11"/>
      <c r="G35" s="129"/>
      <c r="H35" s="129"/>
      <c r="I35" t="s">
        <v>1360</v>
      </c>
    </row>
    <row r="36" spans="1:9" ht="21" customHeight="1" x14ac:dyDescent="0.25">
      <c r="A36" s="31" t="s">
        <v>444</v>
      </c>
      <c r="B36" s="32" t="s">
        <v>1361</v>
      </c>
      <c r="C36" s="32" t="s">
        <v>1734</v>
      </c>
      <c r="D36" s="123">
        <f t="shared" si="0"/>
        <v>564000</v>
      </c>
      <c r="E36" s="11"/>
      <c r="F36" s="11"/>
      <c r="G36" s="129">
        <v>564000</v>
      </c>
      <c r="H36" s="129"/>
      <c r="I36" t="s">
        <v>1361</v>
      </c>
    </row>
    <row r="37" spans="1:9" ht="21" customHeight="1" x14ac:dyDescent="0.25">
      <c r="A37" s="31" t="s">
        <v>445</v>
      </c>
      <c r="B37" s="32" t="s">
        <v>1362</v>
      </c>
      <c r="C37" s="32" t="s">
        <v>1734</v>
      </c>
      <c r="D37" s="123">
        <f t="shared" si="0"/>
        <v>563220</v>
      </c>
      <c r="E37" s="11"/>
      <c r="F37" s="11">
        <v>563220</v>
      </c>
      <c r="G37" s="129"/>
      <c r="H37" s="129"/>
      <c r="I37" t="s">
        <v>1362</v>
      </c>
    </row>
    <row r="38" spans="1:9" ht="21" customHeight="1" x14ac:dyDescent="0.25">
      <c r="A38" s="31" t="s">
        <v>547</v>
      </c>
      <c r="B38" s="32" t="s">
        <v>1363</v>
      </c>
      <c r="C38" s="32" t="s">
        <v>1734</v>
      </c>
      <c r="D38" s="123">
        <f t="shared" si="0"/>
        <v>0</v>
      </c>
      <c r="E38" s="11"/>
      <c r="F38" s="11"/>
      <c r="G38" s="129"/>
      <c r="H38" s="129"/>
      <c r="I38" t="s">
        <v>1363</v>
      </c>
    </row>
    <row r="39" spans="1:9" ht="21" customHeight="1" x14ac:dyDescent="0.25">
      <c r="A39" s="31" t="s">
        <v>549</v>
      </c>
      <c r="B39" s="32" t="s">
        <v>1364</v>
      </c>
      <c r="C39" s="32" t="s">
        <v>1734</v>
      </c>
      <c r="D39" s="123">
        <f t="shared" si="0"/>
        <v>0</v>
      </c>
      <c r="E39" s="12"/>
      <c r="F39" s="12"/>
      <c r="G39" s="129"/>
      <c r="H39" s="129"/>
      <c r="I39" t="s">
        <v>1364</v>
      </c>
    </row>
    <row r="40" spans="1:9" ht="21" customHeight="1" x14ac:dyDescent="0.25">
      <c r="A40" s="31" t="s">
        <v>551</v>
      </c>
      <c r="B40" s="32" t="s">
        <v>1365</v>
      </c>
      <c r="C40" s="32" t="s">
        <v>1734</v>
      </c>
      <c r="D40" s="123">
        <f t="shared" si="0"/>
        <v>563220</v>
      </c>
      <c r="E40" s="11"/>
      <c r="F40" s="11">
        <v>563220</v>
      </c>
      <c r="G40" s="129"/>
      <c r="H40" s="135"/>
      <c r="I40" t="s">
        <v>1365</v>
      </c>
    </row>
    <row r="41" spans="1:9" ht="21" customHeight="1" x14ac:dyDescent="0.25">
      <c r="A41" s="31" t="s">
        <v>553</v>
      </c>
      <c r="B41" s="32" t="s">
        <v>1366</v>
      </c>
      <c r="C41" s="32" t="s">
        <v>1734</v>
      </c>
      <c r="D41" s="123">
        <f t="shared" si="0"/>
        <v>564000</v>
      </c>
      <c r="E41" s="12"/>
      <c r="F41" s="12"/>
      <c r="G41" s="120">
        <v>564000</v>
      </c>
      <c r="H41" s="128"/>
      <c r="I41" t="s">
        <v>1366</v>
      </c>
    </row>
    <row r="42" spans="1:9" ht="21" customHeight="1" x14ac:dyDescent="0.25">
      <c r="A42" s="31" t="s">
        <v>555</v>
      </c>
      <c r="B42" s="32" t="s">
        <v>1188</v>
      </c>
      <c r="C42" s="32" t="s">
        <v>1734</v>
      </c>
      <c r="D42" s="123">
        <f t="shared" si="0"/>
        <v>563220</v>
      </c>
      <c r="E42" s="11"/>
      <c r="F42" s="11">
        <v>563220</v>
      </c>
      <c r="G42" s="120"/>
      <c r="H42" s="128"/>
      <c r="I42" t="s">
        <v>1188</v>
      </c>
    </row>
    <row r="43" spans="1:9" ht="21" customHeight="1" x14ac:dyDescent="0.25">
      <c r="A43" s="31" t="s">
        <v>557</v>
      </c>
      <c r="B43" s="32" t="s">
        <v>1367</v>
      </c>
      <c r="C43" s="32" t="s">
        <v>1734</v>
      </c>
      <c r="D43" s="123">
        <f t="shared" si="0"/>
        <v>0</v>
      </c>
      <c r="E43" s="12"/>
      <c r="F43" s="12"/>
      <c r="G43" s="120"/>
      <c r="H43" s="128"/>
      <c r="I43" t="s">
        <v>1367</v>
      </c>
    </row>
    <row r="44" spans="1:9" ht="21" customHeight="1" x14ac:dyDescent="0.25">
      <c r="A44" s="31" t="s">
        <v>559</v>
      </c>
      <c r="B44" s="32" t="s">
        <v>1368</v>
      </c>
      <c r="C44" s="32" t="s">
        <v>1734</v>
      </c>
      <c r="D44" s="123">
        <f t="shared" si="0"/>
        <v>565000</v>
      </c>
      <c r="E44" s="11"/>
      <c r="F44" s="11">
        <v>565000</v>
      </c>
      <c r="G44" s="137"/>
      <c r="H44" s="137"/>
      <c r="I44" t="s">
        <v>1368</v>
      </c>
    </row>
    <row r="45" spans="1:9" ht="21" customHeight="1" x14ac:dyDescent="0.25">
      <c r="A45" s="31" t="s">
        <v>561</v>
      </c>
      <c r="B45" s="32" t="s">
        <v>1369</v>
      </c>
      <c r="C45" s="32" t="s">
        <v>1734</v>
      </c>
      <c r="D45" s="123">
        <f t="shared" si="0"/>
        <v>563220</v>
      </c>
      <c r="E45" s="11"/>
      <c r="F45" s="11">
        <v>563220</v>
      </c>
      <c r="G45" s="120"/>
      <c r="H45" s="128"/>
      <c r="I45" t="s">
        <v>1369</v>
      </c>
    </row>
    <row r="46" spans="1:9" ht="21" customHeight="1" x14ac:dyDescent="0.25">
      <c r="A46" s="31" t="s">
        <v>563</v>
      </c>
      <c r="B46" s="32" t="s">
        <v>1370</v>
      </c>
      <c r="C46" s="32" t="s">
        <v>1734</v>
      </c>
      <c r="D46" s="123">
        <f t="shared" si="0"/>
        <v>563220</v>
      </c>
      <c r="E46" s="11"/>
      <c r="F46" s="11">
        <v>563220</v>
      </c>
      <c r="G46" s="120"/>
      <c r="H46" s="120"/>
      <c r="I46" t="s">
        <v>1370</v>
      </c>
    </row>
    <row r="47" spans="1:9" ht="21" customHeight="1" x14ac:dyDescent="0.25">
      <c r="A47" s="31" t="s">
        <v>565</v>
      </c>
      <c r="B47" s="32" t="s">
        <v>1371</v>
      </c>
      <c r="C47" s="32" t="s">
        <v>1734</v>
      </c>
      <c r="D47" s="123">
        <f t="shared" si="0"/>
        <v>563220</v>
      </c>
      <c r="E47" s="16"/>
      <c r="F47" s="54">
        <v>563220</v>
      </c>
      <c r="G47" s="120"/>
      <c r="H47" s="120"/>
      <c r="I47" t="s">
        <v>1371</v>
      </c>
    </row>
    <row r="48" spans="1:9" ht="21" customHeight="1" x14ac:dyDescent="0.25">
      <c r="A48" s="31" t="s">
        <v>732</v>
      </c>
      <c r="B48" s="32" t="s">
        <v>1372</v>
      </c>
      <c r="C48" s="32" t="s">
        <v>1734</v>
      </c>
      <c r="D48" s="123">
        <f t="shared" si="0"/>
        <v>564000</v>
      </c>
      <c r="E48" s="16"/>
      <c r="F48" s="54">
        <v>564000</v>
      </c>
      <c r="G48" s="137"/>
      <c r="H48" s="137"/>
      <c r="I48" t="s">
        <v>1372</v>
      </c>
    </row>
    <row r="49" spans="1:9" ht="21" customHeight="1" x14ac:dyDescent="0.25">
      <c r="A49" s="31" t="s">
        <v>1151</v>
      </c>
      <c r="B49" s="32" t="s">
        <v>1373</v>
      </c>
      <c r="C49" s="32" t="s">
        <v>1734</v>
      </c>
      <c r="D49" s="123">
        <f t="shared" si="0"/>
        <v>564000</v>
      </c>
      <c r="E49" s="16"/>
      <c r="F49" s="54">
        <v>564000</v>
      </c>
      <c r="G49" s="137"/>
      <c r="H49" s="137"/>
      <c r="I49" t="s">
        <v>1373</v>
      </c>
    </row>
    <row r="50" spans="1:9" ht="21" customHeight="1" x14ac:dyDescent="0.25">
      <c r="A50" s="31" t="s">
        <v>1328</v>
      </c>
      <c r="B50" s="32" t="s">
        <v>1374</v>
      </c>
      <c r="C50" s="32" t="s">
        <v>1734</v>
      </c>
      <c r="D50" s="123">
        <f t="shared" si="0"/>
        <v>0</v>
      </c>
      <c r="E50" s="16"/>
      <c r="F50" s="54"/>
      <c r="G50" s="137"/>
      <c r="H50" s="137"/>
      <c r="I50" t="s">
        <v>1374</v>
      </c>
    </row>
    <row r="51" spans="1:9" s="36" customFormat="1" ht="18.75" customHeight="1" x14ac:dyDescent="0.2">
      <c r="A51" s="34"/>
      <c r="B51" s="34" t="s">
        <v>379</v>
      </c>
      <c r="C51" s="34"/>
      <c r="D51" s="35">
        <f>SUM(D5:D50)</f>
        <v>21982960</v>
      </c>
      <c r="E51" s="35">
        <f>SUM(E5:E50)</f>
        <v>0</v>
      </c>
      <c r="F51" s="35">
        <f>SUM(F5:F50)</f>
        <v>16906960</v>
      </c>
      <c r="G51" s="35">
        <f t="shared" ref="G51:H51" si="1">SUM(G5:G50)</f>
        <v>5076000</v>
      </c>
      <c r="H51" s="35">
        <f t="shared" si="1"/>
        <v>0</v>
      </c>
    </row>
    <row r="54" spans="1:9" x14ac:dyDescent="0.25">
      <c r="F54" s="37"/>
    </row>
  </sheetData>
  <mergeCells count="6">
    <mergeCell ref="G3:H3"/>
    <mergeCell ref="A1:F2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6.85546875" customWidth="1"/>
    <col min="3" max="3" width="4.85546875" bestFit="1" customWidth="1"/>
    <col min="4" max="4" width="12.85546875" style="76" customWidth="1"/>
    <col min="5" max="5" width="14" customWidth="1"/>
    <col min="6" max="6" width="15" customWidth="1"/>
    <col min="7" max="8" width="11.5703125" bestFit="1" customWidth="1"/>
  </cols>
  <sheetData>
    <row r="1" spans="1:9" ht="35.25" customHeight="1" x14ac:dyDescent="0.25">
      <c r="A1" s="161" t="s">
        <v>1375</v>
      </c>
      <c r="B1" s="162"/>
      <c r="C1" s="162"/>
      <c r="D1" s="162"/>
      <c r="E1" s="162"/>
      <c r="F1" s="162"/>
    </row>
    <row r="3" spans="1:9" ht="21" customHeight="1" x14ac:dyDescent="0.25">
      <c r="A3" s="173" t="s">
        <v>308</v>
      </c>
      <c r="B3" s="17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s="36" customFormat="1" ht="21" customHeight="1" x14ac:dyDescent="0.2">
      <c r="A4" s="173"/>
      <c r="B4" s="173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" customHeight="1" x14ac:dyDescent="0.25">
      <c r="A5" s="31" t="s">
        <v>382</v>
      </c>
      <c r="B5" s="32" t="s">
        <v>1376</v>
      </c>
      <c r="C5" s="32" t="s">
        <v>1733</v>
      </c>
      <c r="D5" s="123">
        <f>SUM(E5:AA5)</f>
        <v>563220</v>
      </c>
      <c r="E5" s="11"/>
      <c r="F5" s="11">
        <v>563220</v>
      </c>
      <c r="G5" s="135"/>
      <c r="H5" s="135"/>
      <c r="I5" t="s">
        <v>1376</v>
      </c>
    </row>
    <row r="6" spans="1:9" ht="21" customHeight="1" x14ac:dyDescent="0.25">
      <c r="A6" s="31" t="s">
        <v>384</v>
      </c>
      <c r="B6" s="32" t="s">
        <v>1377</v>
      </c>
      <c r="C6" s="32" t="s">
        <v>1733</v>
      </c>
      <c r="D6" s="123">
        <f t="shared" ref="D6:D49" si="0">SUM(E6:AA6)</f>
        <v>0</v>
      </c>
      <c r="E6" s="12"/>
      <c r="F6" s="12"/>
      <c r="G6" s="135"/>
      <c r="H6" s="135"/>
      <c r="I6" t="s">
        <v>1377</v>
      </c>
    </row>
    <row r="7" spans="1:9" ht="21" customHeight="1" x14ac:dyDescent="0.25">
      <c r="A7" s="31" t="s">
        <v>386</v>
      </c>
      <c r="B7" s="32" t="s">
        <v>1378</v>
      </c>
      <c r="C7" s="32" t="s">
        <v>1733</v>
      </c>
      <c r="D7" s="123">
        <f t="shared" si="0"/>
        <v>563220</v>
      </c>
      <c r="E7" s="11"/>
      <c r="F7" s="11"/>
      <c r="G7" s="135"/>
      <c r="H7" s="135">
        <v>563220</v>
      </c>
      <c r="I7" t="s">
        <v>1378</v>
      </c>
    </row>
    <row r="8" spans="1:9" ht="21" customHeight="1" x14ac:dyDescent="0.25">
      <c r="A8" s="31" t="s">
        <v>388</v>
      </c>
      <c r="B8" s="32" t="s">
        <v>1379</v>
      </c>
      <c r="C8" s="32" t="s">
        <v>1733</v>
      </c>
      <c r="D8" s="123">
        <f t="shared" si="0"/>
        <v>563500</v>
      </c>
      <c r="E8" s="11"/>
      <c r="F8" s="11"/>
      <c r="G8" s="135"/>
      <c r="H8" s="135">
        <v>563500</v>
      </c>
      <c r="I8" t="s">
        <v>1379</v>
      </c>
    </row>
    <row r="9" spans="1:9" ht="21" customHeight="1" x14ac:dyDescent="0.25">
      <c r="A9" s="31" t="s">
        <v>390</v>
      </c>
      <c r="B9" s="32" t="s">
        <v>1380</v>
      </c>
      <c r="C9" s="32" t="s">
        <v>1733</v>
      </c>
      <c r="D9" s="123">
        <f t="shared" si="0"/>
        <v>563220</v>
      </c>
      <c r="E9" s="11"/>
      <c r="F9" s="11">
        <v>563220</v>
      </c>
      <c r="G9" s="135"/>
      <c r="H9" s="135"/>
      <c r="I9" t="s">
        <v>1380</v>
      </c>
    </row>
    <row r="10" spans="1:9" ht="21" customHeight="1" x14ac:dyDescent="0.25">
      <c r="A10" s="31" t="s">
        <v>392</v>
      </c>
      <c r="B10" s="32" t="s">
        <v>1381</v>
      </c>
      <c r="C10" s="32" t="s">
        <v>1733</v>
      </c>
      <c r="D10" s="123">
        <f t="shared" si="0"/>
        <v>563220</v>
      </c>
      <c r="E10" s="12"/>
      <c r="F10" s="12">
        <v>563220</v>
      </c>
      <c r="G10" s="135"/>
      <c r="H10" s="135"/>
      <c r="I10" t="s">
        <v>1381</v>
      </c>
    </row>
    <row r="11" spans="1:9" ht="21" customHeight="1" x14ac:dyDescent="0.25">
      <c r="A11" s="31" t="s">
        <v>394</v>
      </c>
      <c r="B11" s="32" t="s">
        <v>1382</v>
      </c>
      <c r="C11" s="32" t="s">
        <v>1733</v>
      </c>
      <c r="D11" s="123">
        <f t="shared" si="0"/>
        <v>563220</v>
      </c>
      <c r="E11" s="11"/>
      <c r="F11" s="11">
        <v>563220</v>
      </c>
      <c r="G11" s="135"/>
      <c r="H11" s="135"/>
      <c r="I11" t="s">
        <v>1382</v>
      </c>
    </row>
    <row r="12" spans="1:9" ht="21" customHeight="1" x14ac:dyDescent="0.25">
      <c r="A12" s="31" t="s">
        <v>396</v>
      </c>
      <c r="B12" s="32" t="s">
        <v>1383</v>
      </c>
      <c r="C12" s="32" t="s">
        <v>1733</v>
      </c>
      <c r="D12" s="123">
        <f t="shared" si="0"/>
        <v>563220</v>
      </c>
      <c r="E12" s="11"/>
      <c r="F12" s="11">
        <v>563220</v>
      </c>
      <c r="G12" s="135"/>
      <c r="H12" s="135"/>
      <c r="I12" t="s">
        <v>1383</v>
      </c>
    </row>
    <row r="13" spans="1:9" ht="21" customHeight="1" x14ac:dyDescent="0.25">
      <c r="A13" s="31" t="s">
        <v>398</v>
      </c>
      <c r="B13" s="32" t="s">
        <v>1384</v>
      </c>
      <c r="C13" s="32" t="s">
        <v>1733</v>
      </c>
      <c r="D13" s="123">
        <f t="shared" si="0"/>
        <v>0</v>
      </c>
      <c r="E13" s="11"/>
      <c r="F13" s="11"/>
      <c r="G13" s="135"/>
      <c r="H13" s="135"/>
      <c r="I13" t="s">
        <v>1384</v>
      </c>
    </row>
    <row r="14" spans="1:9" ht="21" customHeight="1" x14ac:dyDescent="0.25">
      <c r="A14" s="31" t="s">
        <v>400</v>
      </c>
      <c r="B14" s="32" t="s">
        <v>1385</v>
      </c>
      <c r="C14" s="32" t="s">
        <v>1733</v>
      </c>
      <c r="D14" s="123">
        <f t="shared" si="0"/>
        <v>564000</v>
      </c>
      <c r="E14" s="11"/>
      <c r="F14" s="11"/>
      <c r="G14" s="135">
        <v>564000</v>
      </c>
      <c r="H14" s="135"/>
      <c r="I14" t="s">
        <v>1385</v>
      </c>
    </row>
    <row r="15" spans="1:9" ht="21" customHeight="1" x14ac:dyDescent="0.25">
      <c r="A15" s="31" t="s">
        <v>402</v>
      </c>
      <c r="B15" s="32" t="s">
        <v>1386</v>
      </c>
      <c r="C15" s="32" t="s">
        <v>1733</v>
      </c>
      <c r="D15" s="123">
        <f t="shared" si="0"/>
        <v>563500</v>
      </c>
      <c r="E15" s="11"/>
      <c r="F15" s="11">
        <v>563500</v>
      </c>
      <c r="G15" s="135"/>
      <c r="H15" s="135"/>
      <c r="I15" t="s">
        <v>1386</v>
      </c>
    </row>
    <row r="16" spans="1:9" ht="21" customHeight="1" x14ac:dyDescent="0.25">
      <c r="A16" s="31" t="s">
        <v>404</v>
      </c>
      <c r="B16" s="32" t="s">
        <v>1387</v>
      </c>
      <c r="C16" s="32" t="s">
        <v>1733</v>
      </c>
      <c r="D16" s="123">
        <f t="shared" si="0"/>
        <v>563220</v>
      </c>
      <c r="E16" s="11"/>
      <c r="F16" s="11"/>
      <c r="G16" s="135"/>
      <c r="H16" s="135">
        <v>563220</v>
      </c>
      <c r="I16" t="s">
        <v>1387</v>
      </c>
    </row>
    <row r="17" spans="1:9" ht="21" customHeight="1" x14ac:dyDescent="0.25">
      <c r="A17" s="31" t="s">
        <v>406</v>
      </c>
      <c r="B17" s="32" t="s">
        <v>1388</v>
      </c>
      <c r="C17" s="32" t="s">
        <v>1733</v>
      </c>
      <c r="D17" s="123">
        <f t="shared" si="0"/>
        <v>536220</v>
      </c>
      <c r="E17" s="12"/>
      <c r="F17" s="12"/>
      <c r="G17" s="135"/>
      <c r="H17" s="135">
        <v>536220</v>
      </c>
      <c r="I17" t="s">
        <v>1388</v>
      </c>
    </row>
    <row r="18" spans="1:9" ht="21" customHeight="1" x14ac:dyDescent="0.25">
      <c r="A18" s="31" t="s">
        <v>408</v>
      </c>
      <c r="B18" s="32" t="s">
        <v>1389</v>
      </c>
      <c r="C18" s="32" t="s">
        <v>1733</v>
      </c>
      <c r="D18" s="123">
        <f t="shared" si="0"/>
        <v>563220</v>
      </c>
      <c r="E18" s="11"/>
      <c r="F18" s="11">
        <v>563220</v>
      </c>
      <c r="G18" s="135"/>
      <c r="H18" s="135"/>
      <c r="I18" t="s">
        <v>1389</v>
      </c>
    </row>
    <row r="19" spans="1:9" ht="21" customHeight="1" x14ac:dyDescent="0.25">
      <c r="A19" s="31" t="s">
        <v>410</v>
      </c>
      <c r="B19" s="32" t="s">
        <v>1390</v>
      </c>
      <c r="C19" s="32" t="s">
        <v>1733</v>
      </c>
      <c r="D19" s="123">
        <f t="shared" si="0"/>
        <v>0</v>
      </c>
      <c r="E19" s="11"/>
      <c r="F19" s="11"/>
      <c r="G19" s="135"/>
      <c r="H19" s="135"/>
      <c r="I19" t="s">
        <v>1390</v>
      </c>
    </row>
    <row r="20" spans="1:9" ht="21" customHeight="1" x14ac:dyDescent="0.25">
      <c r="A20" s="31" t="s">
        <v>412</v>
      </c>
      <c r="B20" s="32" t="s">
        <v>663</v>
      </c>
      <c r="C20" s="32" t="s">
        <v>1733</v>
      </c>
      <c r="D20" s="123">
        <f t="shared" si="0"/>
        <v>563500</v>
      </c>
      <c r="E20" s="11"/>
      <c r="F20" s="11"/>
      <c r="G20" s="135"/>
      <c r="H20" s="135">
        <v>563500</v>
      </c>
      <c r="I20" t="s">
        <v>663</v>
      </c>
    </row>
    <row r="21" spans="1:9" ht="21" customHeight="1" x14ac:dyDescent="0.25">
      <c r="A21" s="31" t="s">
        <v>414</v>
      </c>
      <c r="B21" s="32" t="s">
        <v>1391</v>
      </c>
      <c r="C21" s="32" t="s">
        <v>1733</v>
      </c>
      <c r="D21" s="123">
        <f t="shared" si="0"/>
        <v>563300</v>
      </c>
      <c r="E21" s="11"/>
      <c r="F21" s="11">
        <v>563300</v>
      </c>
      <c r="G21" s="135"/>
      <c r="H21" s="135"/>
      <c r="I21" t="s">
        <v>1391</v>
      </c>
    </row>
    <row r="22" spans="1:9" ht="21" customHeight="1" x14ac:dyDescent="0.25">
      <c r="A22" s="31" t="s">
        <v>416</v>
      </c>
      <c r="B22" s="32" t="s">
        <v>1392</v>
      </c>
      <c r="C22" s="32" t="s">
        <v>1733</v>
      </c>
      <c r="D22" s="123">
        <f t="shared" si="0"/>
        <v>0</v>
      </c>
      <c r="E22" s="11"/>
      <c r="F22" s="11"/>
      <c r="G22" s="135"/>
      <c r="H22" s="135"/>
      <c r="I22" t="s">
        <v>1392</v>
      </c>
    </row>
    <row r="23" spans="1:9" ht="21" customHeight="1" x14ac:dyDescent="0.25">
      <c r="A23" s="31" t="s">
        <v>418</v>
      </c>
      <c r="B23" s="32" t="s">
        <v>1393</v>
      </c>
      <c r="C23" s="32" t="s">
        <v>1733</v>
      </c>
      <c r="D23" s="123">
        <f t="shared" si="0"/>
        <v>563220</v>
      </c>
      <c r="E23" s="12"/>
      <c r="F23" s="12"/>
      <c r="G23" s="135"/>
      <c r="H23" s="135">
        <v>563220</v>
      </c>
      <c r="I23" t="s">
        <v>1393</v>
      </c>
    </row>
    <row r="24" spans="1:9" ht="21" customHeight="1" x14ac:dyDescent="0.25">
      <c r="A24" s="31" t="s">
        <v>420</v>
      </c>
      <c r="B24" s="32" t="s">
        <v>1394</v>
      </c>
      <c r="C24" s="32" t="s">
        <v>1733</v>
      </c>
      <c r="D24" s="123">
        <f t="shared" si="0"/>
        <v>563220</v>
      </c>
      <c r="E24" s="11"/>
      <c r="F24" s="11"/>
      <c r="G24" s="135"/>
      <c r="H24" s="135">
        <v>563220</v>
      </c>
      <c r="I24" t="s">
        <v>1394</v>
      </c>
    </row>
    <row r="25" spans="1:9" ht="21" customHeight="1" x14ac:dyDescent="0.25">
      <c r="A25" s="31" t="s">
        <v>422</v>
      </c>
      <c r="B25" s="32" t="s">
        <v>1395</v>
      </c>
      <c r="C25" s="32" t="s">
        <v>1733</v>
      </c>
      <c r="D25" s="123">
        <f t="shared" si="0"/>
        <v>563220</v>
      </c>
      <c r="E25" s="11"/>
      <c r="F25" s="11">
        <v>563220</v>
      </c>
      <c r="G25" s="135"/>
      <c r="H25" s="135"/>
      <c r="I25" t="s">
        <v>1395</v>
      </c>
    </row>
    <row r="26" spans="1:9" ht="21" customHeight="1" x14ac:dyDescent="0.25">
      <c r="A26" s="31" t="s">
        <v>424</v>
      </c>
      <c r="B26" s="32" t="s">
        <v>1396</v>
      </c>
      <c r="C26" s="32" t="s">
        <v>1733</v>
      </c>
      <c r="D26" s="123">
        <f t="shared" si="0"/>
        <v>563220</v>
      </c>
      <c r="E26" s="12"/>
      <c r="F26" s="12"/>
      <c r="G26" s="135"/>
      <c r="H26" s="135">
        <v>563220</v>
      </c>
      <c r="I26" t="s">
        <v>1396</v>
      </c>
    </row>
    <row r="27" spans="1:9" ht="21" customHeight="1" x14ac:dyDescent="0.25">
      <c r="A27" s="31" t="s">
        <v>426</v>
      </c>
      <c r="B27" s="32" t="s">
        <v>1397</v>
      </c>
      <c r="C27" s="32" t="s">
        <v>1733</v>
      </c>
      <c r="D27" s="123">
        <f t="shared" si="0"/>
        <v>563500</v>
      </c>
      <c r="E27" s="11"/>
      <c r="F27" s="11"/>
      <c r="G27" s="135"/>
      <c r="H27" s="135">
        <v>563500</v>
      </c>
      <c r="I27" t="s">
        <v>1397</v>
      </c>
    </row>
    <row r="28" spans="1:9" ht="21" customHeight="1" x14ac:dyDescent="0.25">
      <c r="A28" s="31" t="s">
        <v>428</v>
      </c>
      <c r="B28" s="32" t="s">
        <v>1398</v>
      </c>
      <c r="C28" s="32" t="s">
        <v>1733</v>
      </c>
      <c r="D28" s="123">
        <f t="shared" si="0"/>
        <v>563500</v>
      </c>
      <c r="E28" s="11"/>
      <c r="F28" s="11"/>
      <c r="G28" s="135"/>
      <c r="H28" s="135">
        <v>563500</v>
      </c>
      <c r="I28" t="s">
        <v>1398</v>
      </c>
    </row>
    <row r="29" spans="1:9" ht="21" customHeight="1" x14ac:dyDescent="0.25">
      <c r="A29" s="31" t="s">
        <v>430</v>
      </c>
      <c r="B29" s="32" t="s">
        <v>1399</v>
      </c>
      <c r="C29" s="32" t="s">
        <v>1733</v>
      </c>
      <c r="D29" s="123">
        <f t="shared" si="0"/>
        <v>0</v>
      </c>
      <c r="E29" s="11"/>
      <c r="F29" s="11"/>
      <c r="G29" s="135"/>
      <c r="H29" s="135"/>
      <c r="I29" t="s">
        <v>1399</v>
      </c>
    </row>
    <row r="30" spans="1:9" ht="21" customHeight="1" x14ac:dyDescent="0.25">
      <c r="A30" s="31" t="s">
        <v>432</v>
      </c>
      <c r="B30" s="32" t="s">
        <v>1400</v>
      </c>
      <c r="C30" s="32" t="s">
        <v>1733</v>
      </c>
      <c r="D30" s="123">
        <f t="shared" si="0"/>
        <v>563220</v>
      </c>
      <c r="E30" s="11"/>
      <c r="F30" s="11"/>
      <c r="G30" s="135"/>
      <c r="H30" s="135">
        <v>563220</v>
      </c>
      <c r="I30" t="s">
        <v>1400</v>
      </c>
    </row>
    <row r="31" spans="1:9" ht="21" customHeight="1" x14ac:dyDescent="0.25">
      <c r="A31" s="31" t="s">
        <v>434</v>
      </c>
      <c r="B31" s="32" t="s">
        <v>1401</v>
      </c>
      <c r="C31" s="32" t="s">
        <v>1733</v>
      </c>
      <c r="D31" s="123">
        <f t="shared" si="0"/>
        <v>563500</v>
      </c>
      <c r="E31" s="11"/>
      <c r="F31" s="11">
        <v>563500</v>
      </c>
      <c r="G31" s="135"/>
      <c r="H31" s="135"/>
      <c r="I31" t="s">
        <v>1401</v>
      </c>
    </row>
    <row r="32" spans="1:9" ht="21" customHeight="1" x14ac:dyDescent="0.25">
      <c r="A32" s="31" t="s">
        <v>436</v>
      </c>
      <c r="B32" s="32" t="s">
        <v>1402</v>
      </c>
      <c r="C32" s="32" t="s">
        <v>1733</v>
      </c>
      <c r="D32" s="123">
        <f t="shared" si="0"/>
        <v>0</v>
      </c>
      <c r="E32" s="11"/>
      <c r="F32" s="11"/>
      <c r="G32" s="135"/>
      <c r="H32" s="135"/>
      <c r="I32" t="s">
        <v>1402</v>
      </c>
    </row>
    <row r="33" spans="1:9" ht="21" customHeight="1" x14ac:dyDescent="0.25">
      <c r="A33" s="31" t="s">
        <v>438</v>
      </c>
      <c r="B33" s="32" t="s">
        <v>1403</v>
      </c>
      <c r="C33" s="32" t="s">
        <v>1733</v>
      </c>
      <c r="D33" s="123">
        <f t="shared" si="0"/>
        <v>0</v>
      </c>
      <c r="E33" s="11"/>
      <c r="F33" s="11"/>
      <c r="G33" s="135"/>
      <c r="H33" s="135"/>
      <c r="I33" t="s">
        <v>1403</v>
      </c>
    </row>
    <row r="34" spans="1:9" ht="21" customHeight="1" x14ac:dyDescent="0.25">
      <c r="A34" s="31" t="s">
        <v>440</v>
      </c>
      <c r="B34" s="32" t="s">
        <v>1404</v>
      </c>
      <c r="C34" s="32" t="s">
        <v>1733</v>
      </c>
      <c r="D34" s="123">
        <f t="shared" si="0"/>
        <v>563500</v>
      </c>
      <c r="E34" s="12"/>
      <c r="F34" s="12">
        <v>563500</v>
      </c>
      <c r="G34" s="135"/>
      <c r="H34" s="135"/>
      <c r="I34" t="s">
        <v>1404</v>
      </c>
    </row>
    <row r="35" spans="1:9" ht="21" customHeight="1" x14ac:dyDescent="0.25">
      <c r="A35" s="31" t="s">
        <v>442</v>
      </c>
      <c r="B35" s="32" t="s">
        <v>1405</v>
      </c>
      <c r="C35" s="32" t="s">
        <v>1733</v>
      </c>
      <c r="D35" s="123">
        <f t="shared" si="0"/>
        <v>563500</v>
      </c>
      <c r="E35" s="11"/>
      <c r="F35" s="11">
        <v>563500</v>
      </c>
      <c r="G35" s="135"/>
      <c r="H35" s="135"/>
      <c r="I35" t="s">
        <v>1405</v>
      </c>
    </row>
    <row r="36" spans="1:9" ht="21" customHeight="1" x14ac:dyDescent="0.25">
      <c r="A36" s="31" t="s">
        <v>444</v>
      </c>
      <c r="B36" s="32" t="s">
        <v>1406</v>
      </c>
      <c r="C36" s="32" t="s">
        <v>1733</v>
      </c>
      <c r="D36" s="123">
        <f t="shared" si="0"/>
        <v>0</v>
      </c>
      <c r="E36" s="11"/>
      <c r="F36" s="11"/>
      <c r="G36" s="135"/>
      <c r="H36" s="135"/>
      <c r="I36" t="s">
        <v>1406</v>
      </c>
    </row>
    <row r="37" spans="1:9" ht="21" customHeight="1" x14ac:dyDescent="0.25">
      <c r="A37" s="31" t="s">
        <v>445</v>
      </c>
      <c r="B37" s="32" t="s">
        <v>1407</v>
      </c>
      <c r="C37" s="32" t="s">
        <v>1733</v>
      </c>
      <c r="D37" s="123">
        <f t="shared" si="0"/>
        <v>563220</v>
      </c>
      <c r="E37" s="11"/>
      <c r="F37" s="11">
        <v>563220</v>
      </c>
      <c r="G37" s="135"/>
      <c r="H37" s="135"/>
      <c r="I37" t="s">
        <v>1407</v>
      </c>
    </row>
    <row r="38" spans="1:9" ht="21" customHeight="1" x14ac:dyDescent="0.25">
      <c r="A38" s="31" t="s">
        <v>547</v>
      </c>
      <c r="B38" s="32" t="s">
        <v>1408</v>
      </c>
      <c r="C38" s="32" t="s">
        <v>1733</v>
      </c>
      <c r="D38" s="123">
        <f t="shared" si="0"/>
        <v>557720</v>
      </c>
      <c r="E38" s="11"/>
      <c r="F38" s="11">
        <v>557720</v>
      </c>
      <c r="G38" s="135"/>
      <c r="H38" s="135"/>
      <c r="I38" t="s">
        <v>1408</v>
      </c>
    </row>
    <row r="39" spans="1:9" ht="21" customHeight="1" x14ac:dyDescent="0.25">
      <c r="A39" s="31" t="s">
        <v>549</v>
      </c>
      <c r="B39" s="32" t="s">
        <v>1409</v>
      </c>
      <c r="C39" s="32" t="s">
        <v>1733</v>
      </c>
      <c r="D39" s="123">
        <f t="shared" si="0"/>
        <v>563220</v>
      </c>
      <c r="E39" s="12"/>
      <c r="F39" s="12">
        <v>563220</v>
      </c>
      <c r="G39" s="135"/>
      <c r="H39" s="135"/>
      <c r="I39" t="s">
        <v>1409</v>
      </c>
    </row>
    <row r="40" spans="1:9" ht="21" customHeight="1" x14ac:dyDescent="0.25">
      <c r="A40" s="31" t="s">
        <v>551</v>
      </c>
      <c r="B40" s="32" t="s">
        <v>1410</v>
      </c>
      <c r="C40" s="32" t="s">
        <v>1733</v>
      </c>
      <c r="D40" s="123">
        <f t="shared" si="0"/>
        <v>563220</v>
      </c>
      <c r="E40" s="11"/>
      <c r="F40" s="11"/>
      <c r="G40" s="135"/>
      <c r="H40" s="135">
        <v>563220</v>
      </c>
      <c r="I40" t="s">
        <v>1410</v>
      </c>
    </row>
    <row r="41" spans="1:9" ht="21" customHeight="1" x14ac:dyDescent="0.25">
      <c r="A41" s="31" t="s">
        <v>553</v>
      </c>
      <c r="B41" s="32" t="s">
        <v>720</v>
      </c>
      <c r="C41" s="32" t="s">
        <v>1733</v>
      </c>
      <c r="D41" s="123">
        <f t="shared" si="0"/>
        <v>0</v>
      </c>
      <c r="E41" s="12"/>
      <c r="F41" s="12"/>
      <c r="G41" s="128"/>
      <c r="H41" s="128"/>
      <c r="I41" t="s">
        <v>720</v>
      </c>
    </row>
    <row r="42" spans="1:9" ht="21" customHeight="1" x14ac:dyDescent="0.25">
      <c r="A42" s="31" t="s">
        <v>555</v>
      </c>
      <c r="B42" s="32" t="s">
        <v>1411</v>
      </c>
      <c r="C42" s="32" t="s">
        <v>1733</v>
      </c>
      <c r="D42" s="123">
        <f t="shared" si="0"/>
        <v>564000</v>
      </c>
      <c r="E42" s="11"/>
      <c r="F42" s="11"/>
      <c r="G42" s="128"/>
      <c r="H42" s="128">
        <v>564000</v>
      </c>
      <c r="I42" t="s">
        <v>1411</v>
      </c>
    </row>
    <row r="43" spans="1:9" ht="21" customHeight="1" x14ac:dyDescent="0.25">
      <c r="A43" s="31" t="s">
        <v>557</v>
      </c>
      <c r="B43" s="32" t="s">
        <v>1412</v>
      </c>
      <c r="C43" s="32" t="s">
        <v>1733</v>
      </c>
      <c r="D43" s="123">
        <f t="shared" si="0"/>
        <v>563500</v>
      </c>
      <c r="E43" s="12"/>
      <c r="F43" s="12"/>
      <c r="G43" s="128"/>
      <c r="H43" s="128">
        <v>563500</v>
      </c>
      <c r="I43" t="s">
        <v>1412</v>
      </c>
    </row>
    <row r="44" spans="1:9" ht="21" customHeight="1" x14ac:dyDescent="0.25">
      <c r="A44" s="31" t="s">
        <v>559</v>
      </c>
      <c r="B44" s="32" t="s">
        <v>1413</v>
      </c>
      <c r="C44" s="32" t="s">
        <v>1733</v>
      </c>
      <c r="D44" s="123">
        <f t="shared" si="0"/>
        <v>563500</v>
      </c>
      <c r="E44" s="11"/>
      <c r="F44" s="11">
        <v>563500</v>
      </c>
      <c r="G44" s="138"/>
      <c r="H44" s="138"/>
      <c r="I44" t="s">
        <v>1413</v>
      </c>
    </row>
    <row r="45" spans="1:9" ht="21" customHeight="1" x14ac:dyDescent="0.25">
      <c r="A45" s="31" t="s">
        <v>561</v>
      </c>
      <c r="B45" s="32" t="s">
        <v>1414</v>
      </c>
      <c r="C45" s="32" t="s">
        <v>1733</v>
      </c>
      <c r="D45" s="123">
        <f t="shared" si="0"/>
        <v>564000</v>
      </c>
      <c r="E45" s="11"/>
      <c r="F45" s="11">
        <v>564000</v>
      </c>
      <c r="G45" s="128"/>
      <c r="H45" s="128"/>
      <c r="I45" t="s">
        <v>1414</v>
      </c>
    </row>
    <row r="46" spans="1:9" ht="21" customHeight="1" x14ac:dyDescent="0.25">
      <c r="A46" s="31" t="s">
        <v>563</v>
      </c>
      <c r="B46" s="32" t="s">
        <v>1415</v>
      </c>
      <c r="C46" s="32" t="s">
        <v>1733</v>
      </c>
      <c r="D46" s="123">
        <f t="shared" si="0"/>
        <v>564000</v>
      </c>
      <c r="E46" s="11"/>
      <c r="F46" s="11">
        <v>564000</v>
      </c>
      <c r="G46" s="128"/>
      <c r="H46" s="128"/>
      <c r="I46" t="s">
        <v>1415</v>
      </c>
    </row>
    <row r="47" spans="1:9" ht="21" customHeight="1" x14ac:dyDescent="0.25">
      <c r="A47" s="31" t="s">
        <v>565</v>
      </c>
      <c r="B47" s="32" t="s">
        <v>1416</v>
      </c>
      <c r="C47" s="32" t="s">
        <v>1733</v>
      </c>
      <c r="D47" s="123">
        <f t="shared" si="0"/>
        <v>0</v>
      </c>
      <c r="E47" s="16"/>
      <c r="F47" s="54"/>
      <c r="G47" s="128"/>
      <c r="H47" s="128"/>
      <c r="I47" t="s">
        <v>1416</v>
      </c>
    </row>
    <row r="48" spans="1:9" ht="21" customHeight="1" x14ac:dyDescent="0.25">
      <c r="A48" s="31" t="s">
        <v>732</v>
      </c>
      <c r="B48" s="32" t="s">
        <v>1417</v>
      </c>
      <c r="C48" s="32" t="s">
        <v>1733</v>
      </c>
      <c r="D48" s="123">
        <f t="shared" si="0"/>
        <v>563500</v>
      </c>
      <c r="E48" s="16"/>
      <c r="F48" s="54"/>
      <c r="G48" s="138"/>
      <c r="H48" s="138">
        <v>563500</v>
      </c>
      <c r="I48" t="s">
        <v>1417</v>
      </c>
    </row>
    <row r="49" spans="1:9" ht="21" customHeight="1" x14ac:dyDescent="0.25">
      <c r="A49" s="31" t="s">
        <v>1151</v>
      </c>
      <c r="B49" s="32" t="s">
        <v>1418</v>
      </c>
      <c r="C49" s="32" t="s">
        <v>1733</v>
      </c>
      <c r="D49" s="123">
        <f t="shared" si="0"/>
        <v>563220</v>
      </c>
      <c r="E49" s="16"/>
      <c r="F49" s="54">
        <v>563220</v>
      </c>
      <c r="G49" s="138"/>
      <c r="H49" s="138"/>
      <c r="I49" t="s">
        <v>1418</v>
      </c>
    </row>
    <row r="50" spans="1:9" s="63" customFormat="1" ht="21.75" customHeight="1" x14ac:dyDescent="0.3">
      <c r="A50" s="61"/>
      <c r="B50" s="62" t="s">
        <v>379</v>
      </c>
      <c r="C50" s="62"/>
      <c r="D50" s="140">
        <f>SUM(D5:D49)</f>
        <v>19686480</v>
      </c>
      <c r="E50" s="140">
        <f>SUM(E5:E49)</f>
        <v>0</v>
      </c>
      <c r="F50" s="140">
        <f>SUM(F5:F49)</f>
        <v>10698720</v>
      </c>
      <c r="G50" s="140">
        <f t="shared" ref="G50:H50" si="1">SUM(G5:G49)</f>
        <v>564000</v>
      </c>
      <c r="H50" s="140">
        <f t="shared" si="1"/>
        <v>8423760</v>
      </c>
    </row>
    <row r="51" spans="1:9" x14ac:dyDescent="0.25">
      <c r="G51" s="35"/>
      <c r="H51" s="35"/>
    </row>
    <row r="54" spans="1:9" x14ac:dyDescent="0.25">
      <c r="F54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G1" sqref="G1:H1048576"/>
    </sheetView>
  </sheetViews>
  <sheetFormatPr defaultColWidth="8.85546875" defaultRowHeight="15" x14ac:dyDescent="0.25"/>
  <cols>
    <col min="1" max="1" width="4.85546875" style="19" bestFit="1" customWidth="1"/>
    <col min="2" max="2" width="25.28515625" customWidth="1"/>
    <col min="3" max="3" width="4.85546875" bestFit="1" customWidth="1"/>
    <col min="4" max="4" width="12.28515625" style="76" customWidth="1"/>
    <col min="5" max="5" width="13" customWidth="1"/>
    <col min="6" max="6" width="15.140625" customWidth="1"/>
    <col min="7" max="8" width="11.5703125" bestFit="1" customWidth="1"/>
  </cols>
  <sheetData>
    <row r="1" spans="1:9" ht="32.25" customHeight="1" x14ac:dyDescent="0.25">
      <c r="A1" s="161" t="s">
        <v>1419</v>
      </c>
      <c r="B1" s="162"/>
      <c r="C1" s="162"/>
      <c r="D1" s="162"/>
      <c r="E1" s="162"/>
      <c r="F1" s="162"/>
    </row>
    <row r="3" spans="1:9" ht="21" customHeight="1" x14ac:dyDescent="0.25">
      <c r="A3" s="173" t="s">
        <v>308</v>
      </c>
      <c r="B3" s="17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s="36" customFormat="1" ht="21" customHeight="1" x14ac:dyDescent="0.2">
      <c r="A4" s="173"/>
      <c r="B4" s="173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" customHeight="1" x14ac:dyDescent="0.25">
      <c r="A5" s="31" t="s">
        <v>382</v>
      </c>
      <c r="B5" s="32" t="s">
        <v>1420</v>
      </c>
      <c r="C5" s="32" t="s">
        <v>1732</v>
      </c>
      <c r="D5" s="123">
        <f>SUM(E5:AD5)</f>
        <v>1128000</v>
      </c>
      <c r="E5" s="11"/>
      <c r="F5" s="11"/>
      <c r="G5" s="135"/>
      <c r="H5" s="135">
        <v>1128000</v>
      </c>
      <c r="I5" t="s">
        <v>1420</v>
      </c>
    </row>
    <row r="6" spans="1:9" ht="21" customHeight="1" x14ac:dyDescent="0.25">
      <c r="A6" s="31" t="s">
        <v>384</v>
      </c>
      <c r="B6" s="32" t="s">
        <v>1421</v>
      </c>
      <c r="C6" s="32" t="s">
        <v>1732</v>
      </c>
      <c r="D6" s="78"/>
      <c r="E6" s="12"/>
      <c r="F6" s="12"/>
      <c r="G6" s="135"/>
      <c r="H6" s="135">
        <v>564000</v>
      </c>
      <c r="I6" t="s">
        <v>1421</v>
      </c>
    </row>
    <row r="7" spans="1:9" ht="21" customHeight="1" x14ac:dyDescent="0.25">
      <c r="A7" s="31" t="s">
        <v>386</v>
      </c>
      <c r="B7" s="32" t="s">
        <v>1422</v>
      </c>
      <c r="C7" s="32" t="s">
        <v>1732</v>
      </c>
      <c r="D7" s="78"/>
      <c r="E7" s="11"/>
      <c r="F7" s="11">
        <v>563220</v>
      </c>
      <c r="G7" s="135"/>
      <c r="H7" s="135"/>
      <c r="I7" t="s">
        <v>1422</v>
      </c>
    </row>
    <row r="8" spans="1:9" ht="21" customHeight="1" x14ac:dyDescent="0.25">
      <c r="A8" s="31" t="s">
        <v>388</v>
      </c>
      <c r="B8" s="32" t="s">
        <v>1423</v>
      </c>
      <c r="C8" s="32" t="s">
        <v>1732</v>
      </c>
      <c r="D8" s="78"/>
      <c r="E8" s="11"/>
      <c r="F8" s="11">
        <v>563220</v>
      </c>
      <c r="G8" s="135"/>
      <c r="H8" s="135"/>
      <c r="I8" t="s">
        <v>1423</v>
      </c>
    </row>
    <row r="9" spans="1:9" ht="21" customHeight="1" x14ac:dyDescent="0.25">
      <c r="A9" s="31" t="s">
        <v>390</v>
      </c>
      <c r="B9" s="32" t="s">
        <v>952</v>
      </c>
      <c r="C9" s="32" t="s">
        <v>1732</v>
      </c>
      <c r="D9" s="78"/>
      <c r="E9" s="11"/>
      <c r="F9" s="11">
        <v>564000</v>
      </c>
      <c r="G9" s="135"/>
      <c r="H9" s="135"/>
      <c r="I9" t="s">
        <v>952</v>
      </c>
    </row>
    <row r="10" spans="1:9" ht="21" customHeight="1" x14ac:dyDescent="0.25">
      <c r="A10" s="31" t="s">
        <v>392</v>
      </c>
      <c r="B10" s="32" t="s">
        <v>1424</v>
      </c>
      <c r="C10" s="32" t="s">
        <v>1732</v>
      </c>
      <c r="D10" s="78"/>
      <c r="E10" s="12"/>
      <c r="F10" s="12">
        <v>564000</v>
      </c>
      <c r="G10" s="135"/>
      <c r="H10" s="135"/>
      <c r="I10" t="s">
        <v>1424</v>
      </c>
    </row>
    <row r="11" spans="1:9" ht="21" customHeight="1" x14ac:dyDescent="0.25">
      <c r="A11" s="31" t="s">
        <v>394</v>
      </c>
      <c r="B11" s="32" t="s">
        <v>1425</v>
      </c>
      <c r="C11" s="32" t="s">
        <v>1732</v>
      </c>
      <c r="D11" s="78"/>
      <c r="E11" s="11"/>
      <c r="F11" s="11"/>
      <c r="G11" s="135"/>
      <c r="H11" s="135"/>
      <c r="I11" t="s">
        <v>1425</v>
      </c>
    </row>
    <row r="12" spans="1:9" ht="21" customHeight="1" x14ac:dyDescent="0.25">
      <c r="A12" s="31" t="s">
        <v>396</v>
      </c>
      <c r="B12" s="32" t="s">
        <v>1426</v>
      </c>
      <c r="C12" s="32" t="s">
        <v>1732</v>
      </c>
      <c r="D12" s="78"/>
      <c r="E12" s="11"/>
      <c r="F12" s="11">
        <v>564000</v>
      </c>
      <c r="G12" s="135"/>
      <c r="H12" s="135"/>
      <c r="I12" t="s">
        <v>1426</v>
      </c>
    </row>
    <row r="13" spans="1:9" ht="21" customHeight="1" x14ac:dyDescent="0.25">
      <c r="A13" s="31" t="s">
        <v>398</v>
      </c>
      <c r="B13" s="32" t="s">
        <v>1427</v>
      </c>
      <c r="C13" s="32" t="s">
        <v>1732</v>
      </c>
      <c r="D13" s="78"/>
      <c r="E13" s="11"/>
      <c r="F13" s="11">
        <v>563220</v>
      </c>
      <c r="G13" s="135"/>
      <c r="H13" s="135"/>
      <c r="I13" t="s">
        <v>1427</v>
      </c>
    </row>
    <row r="14" spans="1:9" ht="21" customHeight="1" x14ac:dyDescent="0.25">
      <c r="A14" s="31" t="s">
        <v>400</v>
      </c>
      <c r="B14" s="32" t="s">
        <v>1428</v>
      </c>
      <c r="C14" s="32" t="s">
        <v>1732</v>
      </c>
      <c r="D14" s="78"/>
      <c r="E14" s="11"/>
      <c r="F14" s="11">
        <v>564000</v>
      </c>
      <c r="G14" s="135"/>
      <c r="H14" s="135"/>
      <c r="I14" t="s">
        <v>1428</v>
      </c>
    </row>
    <row r="15" spans="1:9" ht="21" customHeight="1" x14ac:dyDescent="0.25">
      <c r="A15" s="31" t="s">
        <v>402</v>
      </c>
      <c r="B15" s="32" t="s">
        <v>1429</v>
      </c>
      <c r="C15" s="32" t="s">
        <v>1732</v>
      </c>
      <c r="D15" s="78"/>
      <c r="E15" s="11"/>
      <c r="F15" s="11">
        <v>563220</v>
      </c>
      <c r="G15" s="135"/>
      <c r="H15" s="135"/>
      <c r="I15" t="s">
        <v>1429</v>
      </c>
    </row>
    <row r="16" spans="1:9" ht="21" customHeight="1" x14ac:dyDescent="0.25">
      <c r="A16" s="31" t="s">
        <v>404</v>
      </c>
      <c r="B16" s="32" t="s">
        <v>1430</v>
      </c>
      <c r="C16" s="32" t="s">
        <v>1732</v>
      </c>
      <c r="D16" s="78"/>
      <c r="E16" s="11"/>
      <c r="F16" s="11">
        <v>563220</v>
      </c>
      <c r="G16" s="135"/>
      <c r="H16" s="135"/>
      <c r="I16" t="s">
        <v>1430</v>
      </c>
    </row>
    <row r="17" spans="1:9" ht="21" customHeight="1" x14ac:dyDescent="0.25">
      <c r="A17" s="31" t="s">
        <v>406</v>
      </c>
      <c r="B17" s="32" t="s">
        <v>1301</v>
      </c>
      <c r="C17" s="32" t="s">
        <v>1732</v>
      </c>
      <c r="D17" s="78"/>
      <c r="E17" s="12"/>
      <c r="F17" s="12"/>
      <c r="G17" s="135"/>
      <c r="H17" s="135">
        <v>564000</v>
      </c>
      <c r="I17" t="s">
        <v>1301</v>
      </c>
    </row>
    <row r="18" spans="1:9" ht="21" customHeight="1" x14ac:dyDescent="0.25">
      <c r="A18" s="31" t="s">
        <v>408</v>
      </c>
      <c r="B18" s="32" t="s">
        <v>1431</v>
      </c>
      <c r="C18" s="32" t="s">
        <v>1732</v>
      </c>
      <c r="D18" s="78"/>
      <c r="E18" s="11"/>
      <c r="F18" s="11">
        <v>564000</v>
      </c>
      <c r="G18" s="135"/>
      <c r="H18" s="135"/>
      <c r="I18" t="s">
        <v>1431</v>
      </c>
    </row>
    <row r="19" spans="1:9" ht="21" customHeight="1" x14ac:dyDescent="0.25">
      <c r="A19" s="31" t="s">
        <v>410</v>
      </c>
      <c r="B19" s="32" t="s">
        <v>1432</v>
      </c>
      <c r="C19" s="32" t="s">
        <v>1732</v>
      </c>
      <c r="D19" s="78"/>
      <c r="E19" s="11"/>
      <c r="F19" s="11">
        <v>564000</v>
      </c>
      <c r="G19" s="135"/>
      <c r="H19" s="135">
        <v>563220</v>
      </c>
      <c r="I19" t="s">
        <v>1432</v>
      </c>
    </row>
    <row r="20" spans="1:9" ht="21" customHeight="1" x14ac:dyDescent="0.25">
      <c r="A20" s="31" t="s">
        <v>412</v>
      </c>
      <c r="B20" s="32" t="s">
        <v>1433</v>
      </c>
      <c r="C20" s="32" t="s">
        <v>1732</v>
      </c>
      <c r="D20" s="78"/>
      <c r="E20" s="11"/>
      <c r="F20" s="11">
        <v>564000</v>
      </c>
      <c r="G20" s="135"/>
      <c r="H20" s="135"/>
      <c r="I20" t="s">
        <v>1433</v>
      </c>
    </row>
    <row r="21" spans="1:9" ht="21" customHeight="1" x14ac:dyDescent="0.25">
      <c r="A21" s="31" t="s">
        <v>414</v>
      </c>
      <c r="B21" s="32" t="s">
        <v>1434</v>
      </c>
      <c r="C21" s="32" t="s">
        <v>1732</v>
      </c>
      <c r="D21" s="78"/>
      <c r="E21" s="11"/>
      <c r="F21" s="11">
        <v>564000</v>
      </c>
      <c r="G21" s="135"/>
      <c r="H21" s="135"/>
      <c r="I21" t="s">
        <v>1434</v>
      </c>
    </row>
    <row r="22" spans="1:9" ht="21" customHeight="1" x14ac:dyDescent="0.25">
      <c r="A22" s="31" t="s">
        <v>416</v>
      </c>
      <c r="B22" s="32" t="s">
        <v>1435</v>
      </c>
      <c r="C22" s="32" t="s">
        <v>1732</v>
      </c>
      <c r="D22" s="78"/>
      <c r="E22" s="11"/>
      <c r="F22" s="11">
        <v>564000</v>
      </c>
      <c r="G22" s="135"/>
      <c r="H22" s="135"/>
      <c r="I22" t="s">
        <v>1435</v>
      </c>
    </row>
    <row r="23" spans="1:9" ht="21" customHeight="1" x14ac:dyDescent="0.25">
      <c r="A23" s="31" t="s">
        <v>418</v>
      </c>
      <c r="B23" s="32" t="s">
        <v>13</v>
      </c>
      <c r="C23" s="32" t="s">
        <v>1732</v>
      </c>
      <c r="D23" s="78"/>
      <c r="E23" s="12"/>
      <c r="F23" s="12">
        <v>563220</v>
      </c>
      <c r="G23" s="135"/>
      <c r="H23" s="135"/>
      <c r="I23" t="s">
        <v>13</v>
      </c>
    </row>
    <row r="24" spans="1:9" ht="21" customHeight="1" x14ac:dyDescent="0.25">
      <c r="A24" s="31" t="s">
        <v>420</v>
      </c>
      <c r="B24" s="32" t="s">
        <v>1436</v>
      </c>
      <c r="C24" s="32" t="s">
        <v>1732</v>
      </c>
      <c r="D24" s="78"/>
      <c r="E24" s="11"/>
      <c r="F24" s="11"/>
      <c r="G24" s="135"/>
      <c r="H24" s="135">
        <v>564000</v>
      </c>
      <c r="I24" t="s">
        <v>1436</v>
      </c>
    </row>
    <row r="25" spans="1:9" ht="21" customHeight="1" x14ac:dyDescent="0.25">
      <c r="A25" s="31" t="s">
        <v>422</v>
      </c>
      <c r="B25" s="32" t="s">
        <v>1437</v>
      </c>
      <c r="C25" s="32" t="s">
        <v>1732</v>
      </c>
      <c r="D25" s="78"/>
      <c r="E25" s="11"/>
      <c r="F25" s="11">
        <v>563220</v>
      </c>
      <c r="G25" s="135"/>
      <c r="H25" s="135"/>
      <c r="I25" t="s">
        <v>1437</v>
      </c>
    </row>
    <row r="26" spans="1:9" ht="21" customHeight="1" x14ac:dyDescent="0.25">
      <c r="A26" s="31" t="s">
        <v>424</v>
      </c>
      <c r="B26" s="32" t="s">
        <v>1438</v>
      </c>
      <c r="C26" s="32" t="s">
        <v>1732</v>
      </c>
      <c r="D26" s="78"/>
      <c r="E26" s="12"/>
      <c r="F26" s="12">
        <v>563220</v>
      </c>
      <c r="G26" s="135"/>
      <c r="H26" s="135"/>
      <c r="I26" t="s">
        <v>1438</v>
      </c>
    </row>
    <row r="27" spans="1:9" ht="21" customHeight="1" x14ac:dyDescent="0.25">
      <c r="A27" s="31" t="s">
        <v>426</v>
      </c>
      <c r="B27" s="32" t="s">
        <v>1439</v>
      </c>
      <c r="C27" s="32" t="s">
        <v>1732</v>
      </c>
      <c r="D27" s="78"/>
      <c r="E27" s="11"/>
      <c r="F27" s="11">
        <v>563220</v>
      </c>
      <c r="G27" s="135"/>
      <c r="H27" s="135"/>
      <c r="I27" t="s">
        <v>1439</v>
      </c>
    </row>
    <row r="28" spans="1:9" ht="21" customHeight="1" x14ac:dyDescent="0.25">
      <c r="A28" s="31" t="s">
        <v>428</v>
      </c>
      <c r="B28" s="32" t="s">
        <v>1440</v>
      </c>
      <c r="C28" s="32" t="s">
        <v>1732</v>
      </c>
      <c r="D28" s="78"/>
      <c r="E28" s="11"/>
      <c r="F28" s="11">
        <v>564000</v>
      </c>
      <c r="G28" s="135"/>
      <c r="H28" s="135"/>
      <c r="I28" t="s">
        <v>1440</v>
      </c>
    </row>
    <row r="29" spans="1:9" ht="21" customHeight="1" x14ac:dyDescent="0.25">
      <c r="A29" s="31" t="s">
        <v>430</v>
      </c>
      <c r="B29" s="32" t="s">
        <v>1441</v>
      </c>
      <c r="C29" s="32" t="s">
        <v>1732</v>
      </c>
      <c r="D29" s="78"/>
      <c r="E29" s="11"/>
      <c r="F29" s="11">
        <v>564000</v>
      </c>
      <c r="G29" s="135"/>
      <c r="H29" s="135"/>
      <c r="I29" t="s">
        <v>1441</v>
      </c>
    </row>
    <row r="30" spans="1:9" ht="21" customHeight="1" x14ac:dyDescent="0.25">
      <c r="A30" s="31" t="s">
        <v>432</v>
      </c>
      <c r="B30" s="32" t="s">
        <v>1442</v>
      </c>
      <c r="C30" s="32" t="s">
        <v>1732</v>
      </c>
      <c r="D30" s="78"/>
      <c r="E30" s="11"/>
      <c r="F30" s="11">
        <v>564000</v>
      </c>
      <c r="G30" s="135"/>
      <c r="H30" s="135"/>
      <c r="I30" t="s">
        <v>1442</v>
      </c>
    </row>
    <row r="31" spans="1:9" ht="21" customHeight="1" x14ac:dyDescent="0.25">
      <c r="A31" s="31" t="s">
        <v>434</v>
      </c>
      <c r="B31" s="32" t="s">
        <v>1443</v>
      </c>
      <c r="C31" s="32" t="s">
        <v>1732</v>
      </c>
      <c r="D31" s="78"/>
      <c r="E31" s="11"/>
      <c r="F31" s="11"/>
      <c r="G31" s="135">
        <v>564000</v>
      </c>
      <c r="H31" s="135"/>
      <c r="I31" t="s">
        <v>1443</v>
      </c>
    </row>
    <row r="32" spans="1:9" ht="21" customHeight="1" x14ac:dyDescent="0.25">
      <c r="A32" s="31" t="s">
        <v>436</v>
      </c>
      <c r="B32" s="32" t="s">
        <v>95</v>
      </c>
      <c r="C32" s="32" t="s">
        <v>1732</v>
      </c>
      <c r="D32" s="78"/>
      <c r="E32" s="11"/>
      <c r="F32" s="11">
        <v>564000</v>
      </c>
      <c r="G32" s="135"/>
      <c r="H32" s="135"/>
      <c r="I32" t="s">
        <v>95</v>
      </c>
    </row>
    <row r="33" spans="1:9" ht="21" customHeight="1" x14ac:dyDescent="0.25">
      <c r="A33" s="31" t="s">
        <v>438</v>
      </c>
      <c r="B33" s="32" t="s">
        <v>1444</v>
      </c>
      <c r="C33" s="32" t="s">
        <v>1732</v>
      </c>
      <c r="D33" s="78"/>
      <c r="E33" s="11"/>
      <c r="F33" s="11">
        <v>564000</v>
      </c>
      <c r="G33" s="135"/>
      <c r="H33" s="135"/>
      <c r="I33" t="s">
        <v>1444</v>
      </c>
    </row>
    <row r="34" spans="1:9" ht="21" customHeight="1" x14ac:dyDescent="0.25">
      <c r="A34" s="31" t="s">
        <v>440</v>
      </c>
      <c r="B34" s="32" t="s">
        <v>1445</v>
      </c>
      <c r="C34" s="32" t="s">
        <v>1732</v>
      </c>
      <c r="D34" s="78"/>
      <c r="E34" s="12"/>
      <c r="F34" s="12">
        <v>563220</v>
      </c>
      <c r="G34" s="135"/>
      <c r="H34" s="135"/>
      <c r="I34" t="s">
        <v>1445</v>
      </c>
    </row>
    <row r="35" spans="1:9" ht="21" customHeight="1" x14ac:dyDescent="0.25">
      <c r="A35" s="31" t="s">
        <v>442</v>
      </c>
      <c r="B35" s="32" t="s">
        <v>1446</v>
      </c>
      <c r="C35" s="32" t="s">
        <v>1732</v>
      </c>
      <c r="D35" s="78"/>
      <c r="E35" s="11"/>
      <c r="F35" s="11">
        <v>564000</v>
      </c>
      <c r="G35" s="135"/>
      <c r="H35" s="135"/>
      <c r="I35" t="s">
        <v>1446</v>
      </c>
    </row>
    <row r="36" spans="1:9" ht="21" customHeight="1" x14ac:dyDescent="0.25">
      <c r="A36" s="31" t="s">
        <v>444</v>
      </c>
      <c r="B36" s="32" t="s">
        <v>1447</v>
      </c>
      <c r="C36" s="32" t="s">
        <v>1732</v>
      </c>
      <c r="D36" s="78"/>
      <c r="E36" s="11"/>
      <c r="F36" s="11">
        <v>564000</v>
      </c>
      <c r="G36" s="135"/>
      <c r="H36" s="135"/>
      <c r="I36" t="s">
        <v>1447</v>
      </c>
    </row>
    <row r="37" spans="1:9" ht="21" customHeight="1" x14ac:dyDescent="0.25">
      <c r="A37" s="31" t="s">
        <v>445</v>
      </c>
      <c r="B37" s="32" t="s">
        <v>1448</v>
      </c>
      <c r="C37" s="32" t="s">
        <v>1732</v>
      </c>
      <c r="D37" s="78"/>
      <c r="E37" s="11"/>
      <c r="F37" s="11">
        <v>563220</v>
      </c>
      <c r="G37" s="135"/>
      <c r="H37" s="135"/>
      <c r="I37" t="s">
        <v>1448</v>
      </c>
    </row>
    <row r="38" spans="1:9" ht="21" customHeight="1" x14ac:dyDescent="0.25">
      <c r="A38" s="31" t="s">
        <v>547</v>
      </c>
      <c r="B38" s="32" t="s">
        <v>1449</v>
      </c>
      <c r="C38" s="32" t="s">
        <v>1732</v>
      </c>
      <c r="D38" s="78"/>
      <c r="E38" s="11"/>
      <c r="F38" s="11">
        <v>563220</v>
      </c>
      <c r="G38" s="135"/>
      <c r="H38" s="135"/>
      <c r="I38" t="s">
        <v>1449</v>
      </c>
    </row>
    <row r="39" spans="1:9" ht="21" customHeight="1" x14ac:dyDescent="0.25">
      <c r="A39" s="31" t="s">
        <v>549</v>
      </c>
      <c r="B39" s="32" t="s">
        <v>1450</v>
      </c>
      <c r="C39" s="32" t="s">
        <v>1732</v>
      </c>
      <c r="D39" s="78"/>
      <c r="E39" s="12"/>
      <c r="F39" s="12">
        <v>563220</v>
      </c>
      <c r="G39" s="135"/>
      <c r="H39" s="135"/>
      <c r="I39" t="s">
        <v>1450</v>
      </c>
    </row>
    <row r="40" spans="1:9" ht="21" customHeight="1" x14ac:dyDescent="0.25">
      <c r="A40" s="31" t="s">
        <v>551</v>
      </c>
      <c r="B40" s="32" t="s">
        <v>1451</v>
      </c>
      <c r="C40" s="32" t="s">
        <v>1732</v>
      </c>
      <c r="D40" s="78"/>
      <c r="E40" s="11"/>
      <c r="F40" s="11">
        <v>563220</v>
      </c>
      <c r="G40" s="135"/>
      <c r="H40" s="135"/>
      <c r="I40" t="s">
        <v>1451</v>
      </c>
    </row>
    <row r="41" spans="1:9" ht="21" customHeight="1" x14ac:dyDescent="0.25">
      <c r="A41" s="31" t="s">
        <v>553</v>
      </c>
      <c r="B41" s="32" t="s">
        <v>142</v>
      </c>
      <c r="C41" s="32" t="s">
        <v>1732</v>
      </c>
      <c r="D41" s="78"/>
      <c r="E41" s="12"/>
      <c r="F41" s="12">
        <v>564000</v>
      </c>
      <c r="G41" s="128"/>
      <c r="H41" s="128"/>
      <c r="I41" t="s">
        <v>142</v>
      </c>
    </row>
    <row r="42" spans="1:9" ht="21" customHeight="1" x14ac:dyDescent="0.25">
      <c r="A42" s="31" t="s">
        <v>555</v>
      </c>
      <c r="B42" s="32" t="s">
        <v>1452</v>
      </c>
      <c r="C42" s="32" t="s">
        <v>1732</v>
      </c>
      <c r="D42" s="78"/>
      <c r="E42" s="11"/>
      <c r="F42" s="11">
        <v>564000</v>
      </c>
      <c r="G42" s="128"/>
      <c r="H42" s="128"/>
      <c r="I42" t="s">
        <v>1452</v>
      </c>
    </row>
    <row r="43" spans="1:9" ht="21" customHeight="1" x14ac:dyDescent="0.25">
      <c r="A43" s="31" t="s">
        <v>557</v>
      </c>
      <c r="B43" s="32" t="s">
        <v>1453</v>
      </c>
      <c r="C43" s="32" t="s">
        <v>1732</v>
      </c>
      <c r="D43" s="78"/>
      <c r="E43" s="12"/>
      <c r="F43" s="12">
        <v>563220</v>
      </c>
      <c r="G43" s="128"/>
      <c r="H43" s="128"/>
      <c r="I43" t="s">
        <v>1453</v>
      </c>
    </row>
    <row r="44" spans="1:9" ht="21" customHeight="1" x14ac:dyDescent="0.25">
      <c r="A44" s="31" t="s">
        <v>559</v>
      </c>
      <c r="B44" s="32" t="s">
        <v>1454</v>
      </c>
      <c r="C44" s="32" t="s">
        <v>1732</v>
      </c>
      <c r="D44" s="78"/>
      <c r="E44" s="11"/>
      <c r="F44" s="11">
        <v>564000</v>
      </c>
      <c r="G44" s="138"/>
      <c r="H44" s="138"/>
      <c r="I44" t="s">
        <v>1454</v>
      </c>
    </row>
    <row r="45" spans="1:9" ht="21" customHeight="1" x14ac:dyDescent="0.25">
      <c r="A45" s="31" t="s">
        <v>561</v>
      </c>
      <c r="B45" s="32" t="s">
        <v>1455</v>
      </c>
      <c r="C45" s="32" t="s">
        <v>1732</v>
      </c>
      <c r="D45" s="78"/>
      <c r="E45" s="11"/>
      <c r="F45" s="11">
        <v>563220</v>
      </c>
      <c r="G45" s="128"/>
      <c r="H45" s="128"/>
      <c r="I45" t="s">
        <v>1455</v>
      </c>
    </row>
    <row r="46" spans="1:9" ht="21" customHeight="1" x14ac:dyDescent="0.25">
      <c r="A46" s="31" t="s">
        <v>563</v>
      </c>
      <c r="B46" s="32" t="s">
        <v>1456</v>
      </c>
      <c r="C46" s="32" t="s">
        <v>1732</v>
      </c>
      <c r="D46" s="78"/>
      <c r="E46" s="11"/>
      <c r="F46" s="11">
        <v>563220</v>
      </c>
      <c r="G46" s="128"/>
      <c r="H46" s="128"/>
      <c r="I46" t="s">
        <v>1456</v>
      </c>
    </row>
    <row r="47" spans="1:9" ht="21" customHeight="1" x14ac:dyDescent="0.25">
      <c r="A47" s="31" t="s">
        <v>565</v>
      </c>
      <c r="B47" s="32" t="s">
        <v>1457</v>
      </c>
      <c r="C47" s="32" t="s">
        <v>1732</v>
      </c>
      <c r="D47" s="78"/>
      <c r="E47" s="16"/>
      <c r="F47" s="64">
        <v>564000</v>
      </c>
      <c r="G47" s="128"/>
      <c r="H47" s="128"/>
      <c r="I47" t="s">
        <v>1457</v>
      </c>
    </row>
    <row r="48" spans="1:9" ht="21" customHeight="1" x14ac:dyDescent="0.25">
      <c r="A48" s="31" t="s">
        <v>732</v>
      </c>
      <c r="B48" s="32" t="s">
        <v>1458</v>
      </c>
      <c r="C48" s="32" t="s">
        <v>1732</v>
      </c>
      <c r="D48" s="78"/>
      <c r="E48" s="16"/>
      <c r="F48" s="54">
        <v>564000</v>
      </c>
      <c r="G48" s="138"/>
      <c r="H48" s="138"/>
      <c r="I48" t="s">
        <v>1458</v>
      </c>
    </row>
    <row r="49" spans="1:8" s="63" customFormat="1" ht="21.75" customHeight="1" x14ac:dyDescent="0.3">
      <c r="A49" s="61"/>
      <c r="B49" s="62" t="s">
        <v>379</v>
      </c>
      <c r="C49" s="62"/>
      <c r="D49" s="140">
        <f>SUM(D5:D48)</f>
        <v>1128000</v>
      </c>
      <c r="E49" s="140">
        <f>SUM(E5:E48)</f>
        <v>0</v>
      </c>
      <c r="F49" s="140">
        <f>SUM(F5:F48)</f>
        <v>21418740</v>
      </c>
      <c r="G49" s="140">
        <f t="shared" ref="G49:H49" si="0">SUM(G5:G48)</f>
        <v>564000</v>
      </c>
      <c r="H49" s="140">
        <f t="shared" si="0"/>
        <v>3383220</v>
      </c>
    </row>
    <row r="50" spans="1:8" ht="15.75" x14ac:dyDescent="0.25">
      <c r="G50" s="140"/>
      <c r="H50" s="140"/>
    </row>
    <row r="51" spans="1:8" x14ac:dyDescent="0.25">
      <c r="F51" s="37"/>
      <c r="G51" s="35"/>
      <c r="H51" s="35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D60" sqref="D60"/>
    </sheetView>
  </sheetViews>
  <sheetFormatPr defaultColWidth="8.85546875" defaultRowHeight="15" x14ac:dyDescent="0.25"/>
  <cols>
    <col min="1" max="1" width="4.85546875" style="19" bestFit="1" customWidth="1"/>
    <col min="2" max="2" width="26.42578125" customWidth="1"/>
    <col min="3" max="3" width="4.85546875" bestFit="1" customWidth="1"/>
    <col min="4" max="4" width="13.7109375" style="76" customWidth="1"/>
    <col min="5" max="5" width="13" customWidth="1"/>
    <col min="6" max="6" width="14.140625" customWidth="1"/>
    <col min="7" max="8" width="11.5703125" bestFit="1" customWidth="1"/>
  </cols>
  <sheetData>
    <row r="1" spans="1:9" ht="15.75" x14ac:dyDescent="0.25">
      <c r="A1" s="161" t="s">
        <v>1459</v>
      </c>
      <c r="B1" s="162"/>
      <c r="C1" s="162"/>
      <c r="D1" s="162"/>
      <c r="E1" s="162"/>
      <c r="F1" s="162"/>
    </row>
    <row r="3" spans="1:9" ht="15.75" x14ac:dyDescent="0.25">
      <c r="A3" s="174" t="s">
        <v>308</v>
      </c>
      <c r="B3" s="17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s="36" customFormat="1" ht="15.75" x14ac:dyDescent="0.2">
      <c r="A4" s="175"/>
      <c r="B4" s="173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2.5" customHeight="1" x14ac:dyDescent="0.25">
      <c r="A5" s="31" t="s">
        <v>382</v>
      </c>
      <c r="B5" s="32" t="s">
        <v>1460</v>
      </c>
      <c r="C5" s="32" t="s">
        <v>1731</v>
      </c>
      <c r="D5" s="123">
        <f>SUM(E5:AE5)</f>
        <v>0</v>
      </c>
      <c r="E5" s="11"/>
      <c r="F5" s="11"/>
      <c r="G5" s="135"/>
      <c r="H5" s="135"/>
      <c r="I5" t="s">
        <v>1460</v>
      </c>
    </row>
    <row r="6" spans="1:9" ht="22.5" customHeight="1" x14ac:dyDescent="0.25">
      <c r="A6" s="31" t="s">
        <v>384</v>
      </c>
      <c r="B6" s="32" t="s">
        <v>1461</v>
      </c>
      <c r="C6" s="32" t="s">
        <v>1731</v>
      </c>
      <c r="D6" s="123">
        <f t="shared" ref="D6:D52" si="0">SUM(E6:AE6)</f>
        <v>540000</v>
      </c>
      <c r="E6" s="12"/>
      <c r="F6" s="12"/>
      <c r="G6" s="135"/>
      <c r="H6" s="135">
        <v>540000</v>
      </c>
      <c r="I6" t="s">
        <v>1461</v>
      </c>
    </row>
    <row r="7" spans="1:9" ht="22.5" customHeight="1" x14ac:dyDescent="0.25">
      <c r="A7" s="31" t="s">
        <v>386</v>
      </c>
      <c r="B7" s="32" t="s">
        <v>1462</v>
      </c>
      <c r="C7" s="32" t="s">
        <v>1731</v>
      </c>
      <c r="D7" s="123">
        <f t="shared" si="0"/>
        <v>0</v>
      </c>
      <c r="E7" s="11"/>
      <c r="F7" s="11"/>
      <c r="G7" s="135"/>
      <c r="H7" s="135"/>
      <c r="I7" t="s">
        <v>1462</v>
      </c>
    </row>
    <row r="8" spans="1:9" ht="22.5" customHeight="1" x14ac:dyDescent="0.25">
      <c r="A8" s="31" t="s">
        <v>388</v>
      </c>
      <c r="B8" s="32" t="s">
        <v>1463</v>
      </c>
      <c r="C8" s="32" t="s">
        <v>1731</v>
      </c>
      <c r="D8" s="123">
        <f t="shared" si="0"/>
        <v>563220</v>
      </c>
      <c r="E8" s="11"/>
      <c r="F8" s="11">
        <v>563220</v>
      </c>
      <c r="G8" s="135"/>
      <c r="H8" s="135"/>
      <c r="I8" t="s">
        <v>1463</v>
      </c>
    </row>
    <row r="9" spans="1:9" ht="22.5" customHeight="1" x14ac:dyDescent="0.25">
      <c r="A9" s="31" t="s">
        <v>390</v>
      </c>
      <c r="B9" s="32" t="s">
        <v>1464</v>
      </c>
      <c r="C9" s="32" t="s">
        <v>1731</v>
      </c>
      <c r="D9" s="123">
        <f t="shared" si="0"/>
        <v>564000</v>
      </c>
      <c r="E9" s="11"/>
      <c r="F9" s="11">
        <v>564000</v>
      </c>
      <c r="G9" s="135"/>
      <c r="H9" s="135"/>
      <c r="I9" t="s">
        <v>1464</v>
      </c>
    </row>
    <row r="10" spans="1:9" ht="22.5" customHeight="1" x14ac:dyDescent="0.25">
      <c r="A10" s="31" t="s">
        <v>392</v>
      </c>
      <c r="B10" s="32" t="s">
        <v>1465</v>
      </c>
      <c r="C10" s="32" t="s">
        <v>1731</v>
      </c>
      <c r="D10" s="123">
        <f t="shared" si="0"/>
        <v>564000</v>
      </c>
      <c r="E10" s="12"/>
      <c r="F10" s="12">
        <v>564000</v>
      </c>
      <c r="G10" s="135"/>
      <c r="H10" s="135"/>
      <c r="I10" t="s">
        <v>1465</v>
      </c>
    </row>
    <row r="11" spans="1:9" ht="22.5" customHeight="1" x14ac:dyDescent="0.25">
      <c r="A11" s="31" t="s">
        <v>394</v>
      </c>
      <c r="B11" s="32" t="s">
        <v>1466</v>
      </c>
      <c r="C11" s="32" t="s">
        <v>1731</v>
      </c>
      <c r="D11" s="123">
        <f t="shared" si="0"/>
        <v>563220</v>
      </c>
      <c r="E11" s="11"/>
      <c r="F11" s="11">
        <v>563220</v>
      </c>
      <c r="G11" s="135"/>
      <c r="H11" s="135"/>
      <c r="I11" t="s">
        <v>1466</v>
      </c>
    </row>
    <row r="12" spans="1:9" ht="22.5" customHeight="1" x14ac:dyDescent="0.25">
      <c r="A12" s="31" t="s">
        <v>396</v>
      </c>
      <c r="B12" s="32" t="s">
        <v>1467</v>
      </c>
      <c r="C12" s="32" t="s">
        <v>1731</v>
      </c>
      <c r="D12" s="123">
        <f t="shared" si="0"/>
        <v>564000</v>
      </c>
      <c r="E12" s="11"/>
      <c r="F12" s="11"/>
      <c r="G12" s="135"/>
      <c r="H12" s="135">
        <v>564000</v>
      </c>
      <c r="I12" t="s">
        <v>1467</v>
      </c>
    </row>
    <row r="13" spans="1:9" ht="22.5" customHeight="1" x14ac:dyDescent="0.25">
      <c r="A13" s="31" t="s">
        <v>398</v>
      </c>
      <c r="B13" s="32" t="s">
        <v>1468</v>
      </c>
      <c r="C13" s="32" t="s">
        <v>1731</v>
      </c>
      <c r="D13" s="123">
        <f t="shared" si="0"/>
        <v>564000</v>
      </c>
      <c r="E13" s="11"/>
      <c r="F13" s="11">
        <v>564000</v>
      </c>
      <c r="G13" s="135"/>
      <c r="H13" s="135"/>
      <c r="I13" t="s">
        <v>1468</v>
      </c>
    </row>
    <row r="14" spans="1:9" ht="22.5" customHeight="1" x14ac:dyDescent="0.25">
      <c r="A14" s="31" t="s">
        <v>400</v>
      </c>
      <c r="B14" s="32" t="s">
        <v>1469</v>
      </c>
      <c r="C14" s="32" t="s">
        <v>1731</v>
      </c>
      <c r="D14" s="123">
        <f t="shared" si="0"/>
        <v>563220</v>
      </c>
      <c r="E14" s="11"/>
      <c r="F14" s="11"/>
      <c r="G14" s="135"/>
      <c r="H14" s="135">
        <v>563220</v>
      </c>
      <c r="I14" t="s">
        <v>1469</v>
      </c>
    </row>
    <row r="15" spans="1:9" ht="22.5" customHeight="1" x14ac:dyDescent="0.25">
      <c r="A15" s="31" t="s">
        <v>402</v>
      </c>
      <c r="B15" s="32" t="s">
        <v>1470</v>
      </c>
      <c r="C15" s="32" t="s">
        <v>1731</v>
      </c>
      <c r="D15" s="123">
        <f t="shared" si="0"/>
        <v>563220</v>
      </c>
      <c r="E15" s="11"/>
      <c r="F15" s="11">
        <v>563220</v>
      </c>
      <c r="G15" s="135"/>
      <c r="H15" s="135"/>
      <c r="I15" t="s">
        <v>1470</v>
      </c>
    </row>
    <row r="16" spans="1:9" ht="22.5" customHeight="1" x14ac:dyDescent="0.25">
      <c r="A16" s="31" t="s">
        <v>404</v>
      </c>
      <c r="B16" s="32" t="s">
        <v>1471</v>
      </c>
      <c r="C16" s="32" t="s">
        <v>1731</v>
      </c>
      <c r="D16" s="123">
        <f t="shared" si="0"/>
        <v>564000</v>
      </c>
      <c r="E16" s="11"/>
      <c r="F16" s="11">
        <v>564000</v>
      </c>
      <c r="G16" s="135"/>
      <c r="H16" s="135"/>
      <c r="I16" t="s">
        <v>1471</v>
      </c>
    </row>
    <row r="17" spans="1:9" ht="22.5" customHeight="1" x14ac:dyDescent="0.25">
      <c r="A17" s="31" t="s">
        <v>406</v>
      </c>
      <c r="B17" s="32" t="s">
        <v>1472</v>
      </c>
      <c r="C17" s="32" t="s">
        <v>1731</v>
      </c>
      <c r="D17" s="123">
        <f t="shared" si="0"/>
        <v>0</v>
      </c>
      <c r="E17" s="12"/>
      <c r="F17" s="12"/>
      <c r="G17" s="135"/>
      <c r="H17" s="135"/>
      <c r="I17" t="s">
        <v>1472</v>
      </c>
    </row>
    <row r="18" spans="1:9" ht="22.5" customHeight="1" x14ac:dyDescent="0.25">
      <c r="A18" s="31" t="s">
        <v>408</v>
      </c>
      <c r="B18" s="32" t="s">
        <v>1473</v>
      </c>
      <c r="C18" s="32" t="s">
        <v>1731</v>
      </c>
      <c r="D18" s="123">
        <f t="shared" si="0"/>
        <v>564000</v>
      </c>
      <c r="E18" s="11"/>
      <c r="F18" s="11">
        <v>564000</v>
      </c>
      <c r="G18" s="135"/>
      <c r="H18" s="135"/>
      <c r="I18" t="s">
        <v>1473</v>
      </c>
    </row>
    <row r="19" spans="1:9" ht="22.5" customHeight="1" x14ac:dyDescent="0.25">
      <c r="A19" s="31" t="s">
        <v>410</v>
      </c>
      <c r="B19" s="32" t="s">
        <v>1474</v>
      </c>
      <c r="C19" s="32" t="s">
        <v>1731</v>
      </c>
      <c r="D19" s="123">
        <f t="shared" si="0"/>
        <v>0</v>
      </c>
      <c r="E19" s="11"/>
      <c r="F19" s="11"/>
      <c r="G19" s="135"/>
      <c r="H19" s="135"/>
      <c r="I19" t="s">
        <v>1474</v>
      </c>
    </row>
    <row r="20" spans="1:9" ht="22.5" customHeight="1" x14ac:dyDescent="0.25">
      <c r="A20" s="31" t="s">
        <v>412</v>
      </c>
      <c r="B20" s="32" t="s">
        <v>1475</v>
      </c>
      <c r="C20" s="32" t="s">
        <v>1731</v>
      </c>
      <c r="D20" s="123">
        <f t="shared" si="0"/>
        <v>563220</v>
      </c>
      <c r="E20" s="11"/>
      <c r="F20" s="11">
        <v>563220</v>
      </c>
      <c r="G20" s="135"/>
      <c r="H20" s="135"/>
      <c r="I20" t="s">
        <v>1475</v>
      </c>
    </row>
    <row r="21" spans="1:9" ht="22.5" customHeight="1" x14ac:dyDescent="0.25">
      <c r="A21" s="31" t="s">
        <v>414</v>
      </c>
      <c r="B21" s="32" t="s">
        <v>1476</v>
      </c>
      <c r="C21" s="32" t="s">
        <v>1731</v>
      </c>
      <c r="D21" s="123">
        <f t="shared" si="0"/>
        <v>564000</v>
      </c>
      <c r="E21" s="11"/>
      <c r="F21" s="11">
        <v>564000</v>
      </c>
      <c r="G21" s="135"/>
      <c r="H21" s="135"/>
      <c r="I21" t="s">
        <v>1476</v>
      </c>
    </row>
    <row r="22" spans="1:9" ht="22.5" customHeight="1" x14ac:dyDescent="0.25">
      <c r="A22" s="31" t="s">
        <v>416</v>
      </c>
      <c r="B22" s="32" t="s">
        <v>1477</v>
      </c>
      <c r="C22" s="32" t="s">
        <v>1731</v>
      </c>
      <c r="D22" s="123">
        <f t="shared" si="0"/>
        <v>563220</v>
      </c>
      <c r="E22" s="11"/>
      <c r="F22" s="11">
        <v>563220</v>
      </c>
      <c r="G22" s="135"/>
      <c r="H22" s="135"/>
      <c r="I22" t="s">
        <v>1477</v>
      </c>
    </row>
    <row r="23" spans="1:9" ht="22.5" customHeight="1" x14ac:dyDescent="0.25">
      <c r="A23" s="31" t="s">
        <v>418</v>
      </c>
      <c r="B23" s="32" t="s">
        <v>1478</v>
      </c>
      <c r="C23" s="32" t="s">
        <v>1731</v>
      </c>
      <c r="D23" s="123">
        <f t="shared" si="0"/>
        <v>0</v>
      </c>
      <c r="E23" s="12"/>
      <c r="F23" s="12"/>
      <c r="G23" s="135"/>
      <c r="H23" s="135"/>
      <c r="I23" t="s">
        <v>1478</v>
      </c>
    </row>
    <row r="24" spans="1:9" ht="22.5" customHeight="1" x14ac:dyDescent="0.25">
      <c r="A24" s="31" t="s">
        <v>420</v>
      </c>
      <c r="B24" s="32" t="s">
        <v>1479</v>
      </c>
      <c r="C24" s="32" t="s">
        <v>1731</v>
      </c>
      <c r="D24" s="123">
        <f t="shared" si="0"/>
        <v>0</v>
      </c>
      <c r="E24" s="11"/>
      <c r="F24" s="11"/>
      <c r="G24" s="135"/>
      <c r="H24" s="135"/>
      <c r="I24" t="s">
        <v>1479</v>
      </c>
    </row>
    <row r="25" spans="1:9" ht="22.5" customHeight="1" x14ac:dyDescent="0.25">
      <c r="A25" s="31" t="s">
        <v>422</v>
      </c>
      <c r="B25" s="32" t="s">
        <v>1480</v>
      </c>
      <c r="C25" s="32" t="s">
        <v>1731</v>
      </c>
      <c r="D25" s="123">
        <f t="shared" si="0"/>
        <v>0</v>
      </c>
      <c r="E25" s="11"/>
      <c r="F25" s="11"/>
      <c r="G25" s="135"/>
      <c r="H25" s="135"/>
      <c r="I25" t="s">
        <v>1480</v>
      </c>
    </row>
    <row r="26" spans="1:9" ht="22.5" customHeight="1" x14ac:dyDescent="0.25">
      <c r="A26" s="31" t="s">
        <v>424</v>
      </c>
      <c r="B26" s="32" t="s">
        <v>1481</v>
      </c>
      <c r="C26" s="32" t="s">
        <v>1731</v>
      </c>
      <c r="D26" s="123">
        <f t="shared" si="0"/>
        <v>564000</v>
      </c>
      <c r="E26" s="12"/>
      <c r="F26" s="12">
        <v>564000</v>
      </c>
      <c r="G26" s="135"/>
      <c r="H26" s="135"/>
      <c r="I26" t="s">
        <v>1481</v>
      </c>
    </row>
    <row r="27" spans="1:9" ht="22.5" customHeight="1" x14ac:dyDescent="0.25">
      <c r="A27" s="31" t="s">
        <v>426</v>
      </c>
      <c r="B27" s="32" t="s">
        <v>1482</v>
      </c>
      <c r="C27" s="32" t="s">
        <v>1731</v>
      </c>
      <c r="D27" s="123">
        <f t="shared" si="0"/>
        <v>0</v>
      </c>
      <c r="E27" s="11"/>
      <c r="F27" s="11"/>
      <c r="G27" s="135"/>
      <c r="H27" s="135"/>
      <c r="I27" t="s">
        <v>1482</v>
      </c>
    </row>
    <row r="28" spans="1:9" ht="22.5" customHeight="1" x14ac:dyDescent="0.25">
      <c r="A28" s="31" t="s">
        <v>428</v>
      </c>
      <c r="B28" s="32" t="s">
        <v>1130</v>
      </c>
      <c r="C28" s="32" t="s">
        <v>1731</v>
      </c>
      <c r="D28" s="123">
        <f t="shared" si="0"/>
        <v>563220</v>
      </c>
      <c r="E28" s="11"/>
      <c r="F28" s="11">
        <v>563220</v>
      </c>
      <c r="G28" s="135"/>
      <c r="H28" s="135"/>
      <c r="I28" t="s">
        <v>1130</v>
      </c>
    </row>
    <row r="29" spans="1:9" ht="22.5" customHeight="1" x14ac:dyDescent="0.25">
      <c r="A29" s="31" t="s">
        <v>430</v>
      </c>
      <c r="B29" s="32" t="s">
        <v>1483</v>
      </c>
      <c r="C29" s="32" t="s">
        <v>1731</v>
      </c>
      <c r="D29" s="123">
        <f t="shared" si="0"/>
        <v>563220</v>
      </c>
      <c r="E29" s="11"/>
      <c r="F29" s="11"/>
      <c r="G29" s="135"/>
      <c r="H29" s="135">
        <v>563220</v>
      </c>
      <c r="I29" t="s">
        <v>1483</v>
      </c>
    </row>
    <row r="30" spans="1:9" ht="22.5" customHeight="1" x14ac:dyDescent="0.25">
      <c r="A30" s="31" t="s">
        <v>432</v>
      </c>
      <c r="B30" s="32" t="s">
        <v>1484</v>
      </c>
      <c r="C30" s="32" t="s">
        <v>1731</v>
      </c>
      <c r="D30" s="123">
        <f t="shared" si="0"/>
        <v>564000</v>
      </c>
      <c r="E30" s="11"/>
      <c r="F30" s="11">
        <v>564000</v>
      </c>
      <c r="G30" s="135"/>
      <c r="H30" s="135"/>
      <c r="I30" t="s">
        <v>1484</v>
      </c>
    </row>
    <row r="31" spans="1:9" ht="22.5" customHeight="1" x14ac:dyDescent="0.25">
      <c r="A31" s="31" t="s">
        <v>434</v>
      </c>
      <c r="B31" s="32" t="s">
        <v>1485</v>
      </c>
      <c r="C31" s="32" t="s">
        <v>1731</v>
      </c>
      <c r="D31" s="123">
        <f t="shared" si="0"/>
        <v>564000</v>
      </c>
      <c r="E31" s="11"/>
      <c r="F31" s="11">
        <v>564000</v>
      </c>
      <c r="G31" s="135"/>
      <c r="H31" s="135"/>
      <c r="I31" t="s">
        <v>1485</v>
      </c>
    </row>
    <row r="32" spans="1:9" ht="22.5" customHeight="1" x14ac:dyDescent="0.25">
      <c r="A32" s="31" t="s">
        <v>436</v>
      </c>
      <c r="B32" s="32" t="s">
        <v>1486</v>
      </c>
      <c r="C32" s="32" t="s">
        <v>1731</v>
      </c>
      <c r="D32" s="123">
        <f t="shared" si="0"/>
        <v>565000</v>
      </c>
      <c r="E32" s="11"/>
      <c r="F32" s="11">
        <v>565000</v>
      </c>
      <c r="G32" s="135"/>
      <c r="H32" s="135"/>
      <c r="I32" t="s">
        <v>1486</v>
      </c>
    </row>
    <row r="33" spans="1:9" ht="22.5" customHeight="1" x14ac:dyDescent="0.25">
      <c r="A33" s="31" t="s">
        <v>438</v>
      </c>
      <c r="B33" s="32" t="s">
        <v>122</v>
      </c>
      <c r="C33" s="32" t="s">
        <v>1731</v>
      </c>
      <c r="D33" s="123">
        <f t="shared" si="0"/>
        <v>564000</v>
      </c>
      <c r="E33" s="11"/>
      <c r="F33" s="11">
        <v>564000</v>
      </c>
      <c r="G33" s="135"/>
      <c r="H33" s="135"/>
      <c r="I33" t="s">
        <v>122</v>
      </c>
    </row>
    <row r="34" spans="1:9" ht="22.5" customHeight="1" x14ac:dyDescent="0.25">
      <c r="A34" s="31" t="s">
        <v>440</v>
      </c>
      <c r="B34" s="32" t="s">
        <v>1487</v>
      </c>
      <c r="C34" s="32" t="s">
        <v>1731</v>
      </c>
      <c r="D34" s="123">
        <f t="shared" si="0"/>
        <v>0</v>
      </c>
      <c r="E34" s="12"/>
      <c r="F34" s="12"/>
      <c r="G34" s="135"/>
      <c r="H34" s="135"/>
      <c r="I34" t="s">
        <v>1487</v>
      </c>
    </row>
    <row r="35" spans="1:9" ht="22.5" customHeight="1" x14ac:dyDescent="0.25">
      <c r="A35" s="31" t="s">
        <v>442</v>
      </c>
      <c r="B35" s="32" t="s">
        <v>1488</v>
      </c>
      <c r="C35" s="32" t="s">
        <v>1731</v>
      </c>
      <c r="D35" s="123">
        <f t="shared" si="0"/>
        <v>564000</v>
      </c>
      <c r="E35" s="11"/>
      <c r="F35" s="11">
        <v>564000</v>
      </c>
      <c r="G35" s="135"/>
      <c r="H35" s="135"/>
      <c r="I35" t="s">
        <v>1488</v>
      </c>
    </row>
    <row r="36" spans="1:9" ht="22.5" customHeight="1" x14ac:dyDescent="0.25">
      <c r="A36" s="31" t="s">
        <v>444</v>
      </c>
      <c r="B36" s="32" t="s">
        <v>1489</v>
      </c>
      <c r="C36" s="32" t="s">
        <v>1731</v>
      </c>
      <c r="D36" s="123">
        <f t="shared" si="0"/>
        <v>564000</v>
      </c>
      <c r="E36" s="11"/>
      <c r="F36" s="11">
        <v>564000</v>
      </c>
      <c r="G36" s="135"/>
      <c r="H36" s="135"/>
      <c r="I36" t="s">
        <v>1489</v>
      </c>
    </row>
    <row r="37" spans="1:9" ht="22.5" customHeight="1" x14ac:dyDescent="0.25">
      <c r="A37" s="31" t="s">
        <v>445</v>
      </c>
      <c r="B37" s="32" t="s">
        <v>1490</v>
      </c>
      <c r="C37" s="32" t="s">
        <v>1731</v>
      </c>
      <c r="D37" s="123">
        <f t="shared" si="0"/>
        <v>563220</v>
      </c>
      <c r="E37" s="11"/>
      <c r="F37" s="11">
        <v>563220</v>
      </c>
      <c r="G37" s="135"/>
      <c r="H37" s="135"/>
      <c r="I37" t="s">
        <v>1490</v>
      </c>
    </row>
    <row r="38" spans="1:9" ht="22.5" customHeight="1" x14ac:dyDescent="0.25">
      <c r="A38" s="31" t="s">
        <v>547</v>
      </c>
      <c r="B38" s="32" t="s">
        <v>1491</v>
      </c>
      <c r="C38" s="32" t="s">
        <v>1731</v>
      </c>
      <c r="D38" s="123">
        <f t="shared" si="0"/>
        <v>563220</v>
      </c>
      <c r="E38" s="11"/>
      <c r="F38" s="11">
        <v>563220</v>
      </c>
      <c r="G38" s="135"/>
      <c r="H38" s="135"/>
      <c r="I38" t="s">
        <v>1491</v>
      </c>
    </row>
    <row r="39" spans="1:9" ht="22.5" customHeight="1" x14ac:dyDescent="0.25">
      <c r="A39" s="31" t="s">
        <v>549</v>
      </c>
      <c r="B39" s="32" t="s">
        <v>1492</v>
      </c>
      <c r="C39" s="32" t="s">
        <v>1731</v>
      </c>
      <c r="D39" s="123">
        <f t="shared" si="0"/>
        <v>0</v>
      </c>
      <c r="E39" s="12"/>
      <c r="F39" s="12"/>
      <c r="G39" s="135"/>
      <c r="H39" s="135"/>
      <c r="I39" t="s">
        <v>1492</v>
      </c>
    </row>
    <row r="40" spans="1:9" ht="22.5" customHeight="1" x14ac:dyDescent="0.25">
      <c r="A40" s="31" t="s">
        <v>551</v>
      </c>
      <c r="B40" s="32" t="s">
        <v>1493</v>
      </c>
      <c r="C40" s="32" t="s">
        <v>1731</v>
      </c>
      <c r="D40" s="123">
        <f t="shared" si="0"/>
        <v>563220</v>
      </c>
      <c r="E40" s="11"/>
      <c r="F40" s="11"/>
      <c r="G40" s="135"/>
      <c r="H40" s="135">
        <v>563220</v>
      </c>
      <c r="I40" t="s">
        <v>1493</v>
      </c>
    </row>
    <row r="41" spans="1:9" ht="22.5" customHeight="1" x14ac:dyDescent="0.25">
      <c r="A41" s="31" t="s">
        <v>553</v>
      </c>
      <c r="B41" s="32" t="s">
        <v>1494</v>
      </c>
      <c r="C41" s="32" t="s">
        <v>1731</v>
      </c>
      <c r="D41" s="123">
        <f t="shared" si="0"/>
        <v>590000</v>
      </c>
      <c r="E41" s="12"/>
      <c r="F41" s="12">
        <v>590000</v>
      </c>
      <c r="G41" s="128"/>
      <c r="H41" s="128"/>
      <c r="I41" t="s">
        <v>1494</v>
      </c>
    </row>
    <row r="42" spans="1:9" ht="22.5" customHeight="1" x14ac:dyDescent="0.25">
      <c r="A42" s="31" t="s">
        <v>555</v>
      </c>
      <c r="B42" s="32" t="s">
        <v>1495</v>
      </c>
      <c r="C42" s="32" t="s">
        <v>1731</v>
      </c>
      <c r="D42" s="123">
        <f t="shared" si="0"/>
        <v>0</v>
      </c>
      <c r="E42" s="11"/>
      <c r="F42" s="11"/>
      <c r="G42" s="128"/>
      <c r="H42" s="128"/>
      <c r="I42" t="s">
        <v>1495</v>
      </c>
    </row>
    <row r="43" spans="1:9" ht="22.5" customHeight="1" x14ac:dyDescent="0.25">
      <c r="A43" s="31" t="s">
        <v>557</v>
      </c>
      <c r="B43" s="43" t="s">
        <v>1496</v>
      </c>
      <c r="C43" s="32" t="s">
        <v>1731</v>
      </c>
      <c r="D43" s="123">
        <f t="shared" si="0"/>
        <v>0</v>
      </c>
      <c r="E43" s="12"/>
      <c r="F43" s="12"/>
      <c r="G43" s="128"/>
      <c r="H43" s="128"/>
      <c r="I43" t="s">
        <v>1496</v>
      </c>
    </row>
    <row r="44" spans="1:9" ht="22.5" customHeight="1" x14ac:dyDescent="0.25">
      <c r="A44" s="31" t="s">
        <v>559</v>
      </c>
      <c r="B44" s="32" t="s">
        <v>1497</v>
      </c>
      <c r="C44" s="32" t="s">
        <v>1731</v>
      </c>
      <c r="D44" s="123">
        <f t="shared" si="0"/>
        <v>564000</v>
      </c>
      <c r="E44" s="11"/>
      <c r="F44" s="11">
        <v>564000</v>
      </c>
      <c r="G44" s="138"/>
      <c r="H44" s="138"/>
      <c r="I44" t="s">
        <v>1497</v>
      </c>
    </row>
    <row r="45" spans="1:9" s="38" customFormat="1" ht="22.5" customHeight="1" x14ac:dyDescent="0.25">
      <c r="A45" s="31" t="s">
        <v>561</v>
      </c>
      <c r="B45" s="32" t="s">
        <v>1498</v>
      </c>
      <c r="C45" s="32" t="s">
        <v>1731</v>
      </c>
      <c r="D45" s="123">
        <f t="shared" si="0"/>
        <v>0</v>
      </c>
      <c r="E45" s="11"/>
      <c r="F45" s="11"/>
      <c r="G45" s="128"/>
      <c r="H45" s="128"/>
      <c r="I45" s="38" t="s">
        <v>1498</v>
      </c>
    </row>
    <row r="46" spans="1:9" s="38" customFormat="1" ht="22.5" customHeight="1" x14ac:dyDescent="0.25">
      <c r="A46" s="31" t="s">
        <v>563</v>
      </c>
      <c r="B46" s="32" t="s">
        <v>1499</v>
      </c>
      <c r="C46" s="32" t="s">
        <v>1731</v>
      </c>
      <c r="D46" s="123">
        <f t="shared" si="0"/>
        <v>564000</v>
      </c>
      <c r="E46" s="11"/>
      <c r="F46" s="11">
        <v>564000</v>
      </c>
      <c r="G46" s="128"/>
      <c r="H46" s="128"/>
      <c r="I46" s="38" t="s">
        <v>1499</v>
      </c>
    </row>
    <row r="47" spans="1:9" s="38" customFormat="1" ht="22.5" customHeight="1" x14ac:dyDescent="0.25">
      <c r="A47" s="31" t="s">
        <v>565</v>
      </c>
      <c r="B47" s="32" t="s">
        <v>1500</v>
      </c>
      <c r="C47" s="32" t="s">
        <v>1731</v>
      </c>
      <c r="D47" s="123">
        <f t="shared" si="0"/>
        <v>564000</v>
      </c>
      <c r="E47" s="65"/>
      <c r="F47" s="64">
        <v>564000</v>
      </c>
      <c r="G47" s="128"/>
      <c r="H47" s="128"/>
      <c r="I47" s="38" t="s">
        <v>1500</v>
      </c>
    </row>
    <row r="48" spans="1:9" s="38" customFormat="1" ht="22.5" customHeight="1" x14ac:dyDescent="0.25">
      <c r="A48" s="31" t="s">
        <v>732</v>
      </c>
      <c r="B48" s="32" t="s">
        <v>1501</v>
      </c>
      <c r="C48" s="32" t="s">
        <v>1731</v>
      </c>
      <c r="D48" s="123">
        <f t="shared" si="0"/>
        <v>564000</v>
      </c>
      <c r="E48" s="65"/>
      <c r="F48" s="64">
        <v>564000</v>
      </c>
      <c r="G48" s="138"/>
      <c r="H48" s="138"/>
      <c r="I48" s="38" t="s">
        <v>1501</v>
      </c>
    </row>
    <row r="49" spans="1:9" s="38" customFormat="1" ht="22.5" customHeight="1" x14ac:dyDescent="0.25">
      <c r="A49" s="31" t="s">
        <v>1151</v>
      </c>
      <c r="B49" s="32" t="s">
        <v>1502</v>
      </c>
      <c r="C49" s="32" t="s">
        <v>1731</v>
      </c>
      <c r="D49" s="123">
        <f t="shared" si="0"/>
        <v>563220</v>
      </c>
      <c r="E49" s="65"/>
      <c r="F49" s="64">
        <v>563220</v>
      </c>
      <c r="G49" s="140"/>
      <c r="H49" s="140"/>
      <c r="I49" s="38" t="s">
        <v>1502</v>
      </c>
    </row>
    <row r="50" spans="1:9" s="38" customFormat="1" ht="22.5" customHeight="1" x14ac:dyDescent="0.25">
      <c r="A50" s="31" t="s">
        <v>1328</v>
      </c>
      <c r="B50" s="32" t="s">
        <v>1503</v>
      </c>
      <c r="C50" s="32" t="s">
        <v>1731</v>
      </c>
      <c r="D50" s="123">
        <f t="shared" si="0"/>
        <v>564000</v>
      </c>
      <c r="E50" s="65"/>
      <c r="F50" s="64">
        <v>564000</v>
      </c>
      <c r="G50" s="140"/>
      <c r="H50" s="140"/>
      <c r="I50" s="38" t="s">
        <v>1503</v>
      </c>
    </row>
    <row r="51" spans="1:9" s="38" customFormat="1" ht="22.5" customHeight="1" x14ac:dyDescent="0.25">
      <c r="A51" s="31" t="s">
        <v>1504</v>
      </c>
      <c r="B51" s="32" t="s">
        <v>1505</v>
      </c>
      <c r="C51" s="32" t="s">
        <v>1731</v>
      </c>
      <c r="D51" s="123">
        <f t="shared" si="0"/>
        <v>0</v>
      </c>
      <c r="E51" s="65"/>
      <c r="F51" s="64"/>
      <c r="G51" s="35"/>
      <c r="H51" s="35"/>
      <c r="I51" s="38" t="s">
        <v>1505</v>
      </c>
    </row>
    <row r="52" spans="1:9" s="38" customFormat="1" ht="22.5" customHeight="1" x14ac:dyDescent="0.25">
      <c r="A52" s="31" t="s">
        <v>1506</v>
      </c>
      <c r="B52" s="32" t="s">
        <v>1507</v>
      </c>
      <c r="C52" s="32" t="s">
        <v>1731</v>
      </c>
      <c r="D52" s="123">
        <f t="shared" si="0"/>
        <v>563220</v>
      </c>
      <c r="E52" s="65"/>
      <c r="F52" s="64">
        <v>563220</v>
      </c>
      <c r="G52" s="35"/>
      <c r="H52" s="35"/>
      <c r="I52" s="38" t="s">
        <v>1507</v>
      </c>
    </row>
    <row r="53" spans="1:9" s="38" customFormat="1" ht="22.5" customHeight="1" x14ac:dyDescent="0.3">
      <c r="A53" s="61"/>
      <c r="B53" s="62" t="s">
        <v>379</v>
      </c>
      <c r="C53" s="62"/>
      <c r="D53" s="139">
        <f>SUM(D5:D52)</f>
        <v>19168860</v>
      </c>
      <c r="E53" s="139">
        <f>SUM(E5:E52)</f>
        <v>0</v>
      </c>
      <c r="F53" s="139">
        <f t="shared" ref="F53:H53" si="1">SUM(F5:F52)</f>
        <v>16375200</v>
      </c>
      <c r="G53" s="139">
        <f t="shared" si="1"/>
        <v>0</v>
      </c>
      <c r="H53" s="139">
        <f t="shared" si="1"/>
        <v>2793660</v>
      </c>
    </row>
    <row r="55" spans="1:9" x14ac:dyDescent="0.25">
      <c r="F55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43" workbookViewId="0">
      <selection activeCell="G43" sqref="G1:H1048576"/>
    </sheetView>
  </sheetViews>
  <sheetFormatPr defaultColWidth="8.85546875" defaultRowHeight="15" x14ac:dyDescent="0.25"/>
  <cols>
    <col min="1" max="1" width="4.85546875" style="19" bestFit="1" customWidth="1"/>
    <col min="2" max="2" width="27.28515625" customWidth="1"/>
    <col min="3" max="3" width="4.85546875" bestFit="1" customWidth="1"/>
    <col min="4" max="4" width="13.140625" style="76" customWidth="1"/>
    <col min="5" max="5" width="13" customWidth="1"/>
    <col min="6" max="6" width="14.140625" customWidth="1"/>
    <col min="7" max="8" width="11.5703125" bestFit="1" customWidth="1"/>
  </cols>
  <sheetData>
    <row r="1" spans="1:9" ht="35.25" customHeight="1" x14ac:dyDescent="0.25">
      <c r="A1" s="161" t="s">
        <v>1508</v>
      </c>
      <c r="B1" s="162"/>
      <c r="C1" s="162"/>
      <c r="D1" s="162"/>
      <c r="E1" s="162"/>
      <c r="F1" s="162"/>
    </row>
    <row r="3" spans="1:9" ht="21.75" customHeight="1" x14ac:dyDescent="0.25">
      <c r="A3" s="173" t="s">
        <v>308</v>
      </c>
      <c r="B3" s="17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s="36" customFormat="1" ht="21.75" customHeight="1" x14ac:dyDescent="0.2">
      <c r="A4" s="173"/>
      <c r="B4" s="173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21.75" customHeight="1" x14ac:dyDescent="0.25">
      <c r="A5" s="31" t="s">
        <v>382</v>
      </c>
      <c r="B5" s="32" t="s">
        <v>1509</v>
      </c>
      <c r="C5" s="32" t="s">
        <v>1730</v>
      </c>
      <c r="D5" s="123">
        <f>SUM(E5:AE5)</f>
        <v>564000</v>
      </c>
      <c r="E5" s="11"/>
      <c r="F5" s="11"/>
      <c r="G5" s="135"/>
      <c r="H5" s="135">
        <v>564000</v>
      </c>
      <c r="I5" t="s">
        <v>1509</v>
      </c>
    </row>
    <row r="6" spans="1:9" ht="21.75" customHeight="1" x14ac:dyDescent="0.25">
      <c r="A6" s="31" t="s">
        <v>384</v>
      </c>
      <c r="B6" s="32" t="s">
        <v>1510</v>
      </c>
      <c r="C6" s="32" t="s">
        <v>1730</v>
      </c>
      <c r="D6" s="123">
        <f t="shared" ref="D6:D46" si="0">SUM(E6:AE6)</f>
        <v>0</v>
      </c>
      <c r="E6" s="12"/>
      <c r="F6" s="12"/>
      <c r="G6" s="135"/>
      <c r="H6" s="135"/>
      <c r="I6" t="s">
        <v>1510</v>
      </c>
    </row>
    <row r="7" spans="1:9" ht="21.75" customHeight="1" x14ac:dyDescent="0.25">
      <c r="A7" s="31" t="s">
        <v>386</v>
      </c>
      <c r="B7" s="32" t="s">
        <v>1511</v>
      </c>
      <c r="C7" s="32" t="s">
        <v>1730</v>
      </c>
      <c r="D7" s="123">
        <f t="shared" si="0"/>
        <v>563220</v>
      </c>
      <c r="E7" s="11"/>
      <c r="F7" s="11">
        <v>563220</v>
      </c>
      <c r="G7" s="135"/>
      <c r="H7" s="135"/>
      <c r="I7" t="s">
        <v>1511</v>
      </c>
    </row>
    <row r="8" spans="1:9" ht="21.75" customHeight="1" x14ac:dyDescent="0.25">
      <c r="A8" s="31" t="s">
        <v>388</v>
      </c>
      <c r="B8" s="32" t="s">
        <v>1512</v>
      </c>
      <c r="C8" s="32" t="s">
        <v>1730</v>
      </c>
      <c r="D8" s="123">
        <f t="shared" si="0"/>
        <v>563220</v>
      </c>
      <c r="E8" s="11"/>
      <c r="F8" s="11">
        <v>563220</v>
      </c>
      <c r="G8" s="135"/>
      <c r="H8" s="135"/>
      <c r="I8" t="s">
        <v>1512</v>
      </c>
    </row>
    <row r="9" spans="1:9" ht="21.75" customHeight="1" x14ac:dyDescent="0.25">
      <c r="A9" s="31" t="s">
        <v>390</v>
      </c>
      <c r="B9" s="32" t="s">
        <v>1513</v>
      </c>
      <c r="C9" s="32" t="s">
        <v>1730</v>
      </c>
      <c r="D9" s="123">
        <f t="shared" si="0"/>
        <v>563220</v>
      </c>
      <c r="E9" s="11"/>
      <c r="F9" s="11">
        <v>563220</v>
      </c>
      <c r="G9" s="135"/>
      <c r="H9" s="135"/>
      <c r="I9" t="s">
        <v>1513</v>
      </c>
    </row>
    <row r="10" spans="1:9" ht="21.75" customHeight="1" x14ac:dyDescent="0.25">
      <c r="A10" s="31" t="s">
        <v>392</v>
      </c>
      <c r="B10" s="32" t="s">
        <v>1514</v>
      </c>
      <c r="C10" s="32" t="s">
        <v>1730</v>
      </c>
      <c r="D10" s="123">
        <f t="shared" si="0"/>
        <v>563220</v>
      </c>
      <c r="E10" s="12"/>
      <c r="F10" s="12">
        <v>563220</v>
      </c>
      <c r="G10" s="135"/>
      <c r="H10" s="135"/>
      <c r="I10" t="s">
        <v>1514</v>
      </c>
    </row>
    <row r="11" spans="1:9" ht="21.75" customHeight="1" x14ac:dyDescent="0.25">
      <c r="A11" s="31" t="s">
        <v>394</v>
      </c>
      <c r="B11" s="32" t="s">
        <v>1515</v>
      </c>
      <c r="C11" s="32" t="s">
        <v>1730</v>
      </c>
      <c r="D11" s="123">
        <f t="shared" si="0"/>
        <v>0</v>
      </c>
      <c r="E11" s="11"/>
      <c r="F11" s="11"/>
      <c r="G11" s="135"/>
      <c r="H11" s="135"/>
      <c r="I11" t="s">
        <v>1515</v>
      </c>
    </row>
    <row r="12" spans="1:9" ht="21.75" customHeight="1" x14ac:dyDescent="0.25">
      <c r="A12" s="84" t="s">
        <v>396</v>
      </c>
      <c r="B12" s="32" t="s">
        <v>1516</v>
      </c>
      <c r="C12" s="32" t="s">
        <v>1730</v>
      </c>
      <c r="D12" s="123">
        <f t="shared" si="0"/>
        <v>0</v>
      </c>
      <c r="E12" s="11"/>
      <c r="F12" s="11"/>
      <c r="G12" s="135"/>
      <c r="H12" s="135"/>
      <c r="I12" t="s">
        <v>1516</v>
      </c>
    </row>
    <row r="13" spans="1:9" ht="21.75" customHeight="1" x14ac:dyDescent="0.25">
      <c r="A13" s="84" t="s">
        <v>398</v>
      </c>
      <c r="B13" s="32" t="s">
        <v>1517</v>
      </c>
      <c r="C13" s="32" t="s">
        <v>1730</v>
      </c>
      <c r="D13" s="123">
        <f t="shared" si="0"/>
        <v>564000</v>
      </c>
      <c r="E13" s="11"/>
      <c r="F13" s="11">
        <v>564000</v>
      </c>
      <c r="G13" s="135"/>
      <c r="H13" s="135"/>
      <c r="I13" t="s">
        <v>1517</v>
      </c>
    </row>
    <row r="14" spans="1:9" ht="21.75" customHeight="1" x14ac:dyDescent="0.25">
      <c r="A14" s="84" t="s">
        <v>400</v>
      </c>
      <c r="B14" s="32" t="s">
        <v>1518</v>
      </c>
      <c r="C14" s="32" t="s">
        <v>1730</v>
      </c>
      <c r="D14" s="123">
        <f t="shared" si="0"/>
        <v>563220</v>
      </c>
      <c r="E14" s="11"/>
      <c r="F14" s="11"/>
      <c r="G14" s="135"/>
      <c r="H14" s="135">
        <v>563220</v>
      </c>
      <c r="I14" t="s">
        <v>1518</v>
      </c>
    </row>
    <row r="15" spans="1:9" ht="21.75" customHeight="1" x14ac:dyDescent="0.25">
      <c r="A15" s="84" t="s">
        <v>402</v>
      </c>
      <c r="B15" s="32" t="s">
        <v>1519</v>
      </c>
      <c r="C15" s="32" t="s">
        <v>1730</v>
      </c>
      <c r="D15" s="123">
        <f t="shared" si="0"/>
        <v>564000</v>
      </c>
      <c r="E15" s="11"/>
      <c r="F15" s="11">
        <v>564000</v>
      </c>
      <c r="G15" s="135"/>
      <c r="H15" s="135"/>
      <c r="I15" t="s">
        <v>1519</v>
      </c>
    </row>
    <row r="16" spans="1:9" ht="21.75" customHeight="1" x14ac:dyDescent="0.25">
      <c r="A16" s="84" t="s">
        <v>404</v>
      </c>
      <c r="B16" s="32" t="s">
        <v>1520</v>
      </c>
      <c r="C16" s="32" t="s">
        <v>1730</v>
      </c>
      <c r="D16" s="123">
        <f t="shared" si="0"/>
        <v>0</v>
      </c>
      <c r="E16" s="12"/>
      <c r="F16" s="12"/>
      <c r="G16" s="135"/>
      <c r="H16" s="135"/>
      <c r="I16" t="s">
        <v>1520</v>
      </c>
    </row>
    <row r="17" spans="1:9" ht="21.75" customHeight="1" x14ac:dyDescent="0.25">
      <c r="A17" s="84" t="s">
        <v>406</v>
      </c>
      <c r="B17" s="32" t="s">
        <v>1521</v>
      </c>
      <c r="C17" s="32" t="s">
        <v>1730</v>
      </c>
      <c r="D17" s="123">
        <f t="shared" si="0"/>
        <v>563220</v>
      </c>
      <c r="E17" s="11"/>
      <c r="F17" s="11">
        <v>563220</v>
      </c>
      <c r="G17" s="135"/>
      <c r="H17" s="135"/>
      <c r="I17" t="s">
        <v>1521</v>
      </c>
    </row>
    <row r="18" spans="1:9" ht="21.75" customHeight="1" x14ac:dyDescent="0.25">
      <c r="A18" s="84" t="s">
        <v>408</v>
      </c>
      <c r="B18" s="32" t="s">
        <v>1522</v>
      </c>
      <c r="C18" s="32" t="s">
        <v>1730</v>
      </c>
      <c r="D18" s="123">
        <f t="shared" si="0"/>
        <v>564000</v>
      </c>
      <c r="E18" s="11"/>
      <c r="F18" s="11"/>
      <c r="G18" s="135">
        <v>564000</v>
      </c>
      <c r="H18" s="135"/>
      <c r="I18" t="s">
        <v>1522</v>
      </c>
    </row>
    <row r="19" spans="1:9" ht="21.75" customHeight="1" x14ac:dyDescent="0.25">
      <c r="A19" s="84" t="s">
        <v>410</v>
      </c>
      <c r="B19" s="32" t="s">
        <v>1523</v>
      </c>
      <c r="C19" s="32" t="s">
        <v>1730</v>
      </c>
      <c r="D19" s="123">
        <f t="shared" si="0"/>
        <v>0</v>
      </c>
      <c r="E19" s="11"/>
      <c r="F19" s="11"/>
      <c r="G19" s="135"/>
      <c r="H19" s="135"/>
      <c r="I19" t="s">
        <v>1523</v>
      </c>
    </row>
    <row r="20" spans="1:9" ht="21.75" customHeight="1" x14ac:dyDescent="0.25">
      <c r="A20" s="84" t="s">
        <v>412</v>
      </c>
      <c r="B20" s="32" t="s">
        <v>1524</v>
      </c>
      <c r="C20" s="32" t="s">
        <v>1730</v>
      </c>
      <c r="D20" s="123">
        <f t="shared" si="0"/>
        <v>564000</v>
      </c>
      <c r="E20" s="11"/>
      <c r="F20" s="11"/>
      <c r="G20" s="135"/>
      <c r="H20" s="135">
        <v>564000</v>
      </c>
      <c r="I20" t="s">
        <v>1524</v>
      </c>
    </row>
    <row r="21" spans="1:9" ht="21.75" customHeight="1" x14ac:dyDescent="0.25">
      <c r="A21" s="84" t="s">
        <v>414</v>
      </c>
      <c r="B21" s="32" t="s">
        <v>1525</v>
      </c>
      <c r="C21" s="32" t="s">
        <v>1730</v>
      </c>
      <c r="D21" s="123">
        <f t="shared" si="0"/>
        <v>563220</v>
      </c>
      <c r="E21" s="11"/>
      <c r="F21" s="11"/>
      <c r="G21" s="135"/>
      <c r="H21" s="135">
        <v>563220</v>
      </c>
      <c r="I21" t="s">
        <v>1525</v>
      </c>
    </row>
    <row r="22" spans="1:9" ht="21.75" customHeight="1" x14ac:dyDescent="0.25">
      <c r="A22" s="84" t="s">
        <v>416</v>
      </c>
      <c r="B22" s="32" t="s">
        <v>1047</v>
      </c>
      <c r="C22" s="32" t="s">
        <v>1730</v>
      </c>
      <c r="D22" s="123">
        <f t="shared" si="0"/>
        <v>564000</v>
      </c>
      <c r="E22" s="12"/>
      <c r="F22" s="12"/>
      <c r="G22" s="135">
        <v>564000</v>
      </c>
      <c r="H22" s="135"/>
      <c r="I22" t="s">
        <v>1047</v>
      </c>
    </row>
    <row r="23" spans="1:9" ht="21.75" customHeight="1" x14ac:dyDescent="0.25">
      <c r="A23" s="84" t="s">
        <v>418</v>
      </c>
      <c r="B23" s="32" t="s">
        <v>1526</v>
      </c>
      <c r="C23" s="32" t="s">
        <v>1730</v>
      </c>
      <c r="D23" s="123">
        <f t="shared" si="0"/>
        <v>564000</v>
      </c>
      <c r="E23" s="11"/>
      <c r="F23" s="11"/>
      <c r="G23" s="135"/>
      <c r="H23" s="135">
        <v>564000</v>
      </c>
      <c r="I23" t="s">
        <v>1526</v>
      </c>
    </row>
    <row r="24" spans="1:9" ht="21.75" customHeight="1" x14ac:dyDescent="0.25">
      <c r="A24" s="84" t="s">
        <v>420</v>
      </c>
      <c r="B24" s="32" t="s">
        <v>1527</v>
      </c>
      <c r="C24" s="32" t="s">
        <v>1730</v>
      </c>
      <c r="D24" s="123">
        <f t="shared" si="0"/>
        <v>563220</v>
      </c>
      <c r="E24" s="11"/>
      <c r="F24" s="11">
        <v>563220</v>
      </c>
      <c r="G24" s="135"/>
      <c r="H24" s="135"/>
      <c r="I24" t="s">
        <v>1527</v>
      </c>
    </row>
    <row r="25" spans="1:9" ht="21.75" customHeight="1" x14ac:dyDescent="0.25">
      <c r="A25" s="84" t="s">
        <v>422</v>
      </c>
      <c r="B25" s="32" t="s">
        <v>1528</v>
      </c>
      <c r="C25" s="32" t="s">
        <v>1730</v>
      </c>
      <c r="D25" s="123">
        <f t="shared" si="0"/>
        <v>563220</v>
      </c>
      <c r="E25" s="12"/>
      <c r="F25" s="12">
        <v>563220</v>
      </c>
      <c r="G25" s="135"/>
      <c r="H25" s="135"/>
      <c r="I25" t="s">
        <v>1528</v>
      </c>
    </row>
    <row r="26" spans="1:9" ht="21.75" customHeight="1" x14ac:dyDescent="0.25">
      <c r="A26" s="84" t="s">
        <v>424</v>
      </c>
      <c r="B26" s="32" t="s">
        <v>1529</v>
      </c>
      <c r="C26" s="32" t="s">
        <v>1730</v>
      </c>
      <c r="D26" s="123">
        <f t="shared" si="0"/>
        <v>0</v>
      </c>
      <c r="E26" s="11"/>
      <c r="F26" s="11"/>
      <c r="G26" s="135"/>
      <c r="H26" s="135"/>
      <c r="I26" t="s">
        <v>1529</v>
      </c>
    </row>
    <row r="27" spans="1:9" ht="21.75" customHeight="1" x14ac:dyDescent="0.25">
      <c r="A27" s="84" t="s">
        <v>426</v>
      </c>
      <c r="B27" s="32" t="s">
        <v>1530</v>
      </c>
      <c r="C27" s="32" t="s">
        <v>1730</v>
      </c>
      <c r="D27" s="123">
        <f t="shared" si="0"/>
        <v>563220</v>
      </c>
      <c r="E27" s="11"/>
      <c r="F27" s="11">
        <v>563220</v>
      </c>
      <c r="G27" s="135"/>
      <c r="H27" s="135"/>
      <c r="I27" t="s">
        <v>1530</v>
      </c>
    </row>
    <row r="28" spans="1:9" ht="21.75" customHeight="1" x14ac:dyDescent="0.25">
      <c r="A28" s="84" t="s">
        <v>428</v>
      </c>
      <c r="B28" s="32" t="s">
        <v>1531</v>
      </c>
      <c r="C28" s="32" t="s">
        <v>1730</v>
      </c>
      <c r="D28" s="123">
        <f t="shared" si="0"/>
        <v>563220</v>
      </c>
      <c r="E28" s="11"/>
      <c r="F28" s="11">
        <v>563220</v>
      </c>
      <c r="G28" s="135"/>
      <c r="H28" s="135"/>
      <c r="I28" t="s">
        <v>1531</v>
      </c>
    </row>
    <row r="29" spans="1:9" ht="21.75" customHeight="1" x14ac:dyDescent="0.25">
      <c r="A29" s="84" t="s">
        <v>430</v>
      </c>
      <c r="B29" s="32" t="s">
        <v>1532</v>
      </c>
      <c r="C29" s="32" t="s">
        <v>1730</v>
      </c>
      <c r="D29" s="123">
        <f t="shared" si="0"/>
        <v>564000</v>
      </c>
      <c r="E29" s="11"/>
      <c r="F29" s="11">
        <v>564000</v>
      </c>
      <c r="G29" s="135"/>
      <c r="H29" s="135"/>
      <c r="I29" t="s">
        <v>1532</v>
      </c>
    </row>
    <row r="30" spans="1:9" ht="21.75" customHeight="1" x14ac:dyDescent="0.25">
      <c r="A30" s="84" t="s">
        <v>432</v>
      </c>
      <c r="B30" s="32" t="s">
        <v>1533</v>
      </c>
      <c r="C30" s="32" t="s">
        <v>1730</v>
      </c>
      <c r="D30" s="123">
        <f t="shared" si="0"/>
        <v>564000</v>
      </c>
      <c r="E30" s="11"/>
      <c r="F30" s="11"/>
      <c r="G30" s="135">
        <v>564000</v>
      </c>
      <c r="H30" s="135"/>
      <c r="I30" t="s">
        <v>1533</v>
      </c>
    </row>
    <row r="31" spans="1:9" ht="21.75" customHeight="1" x14ac:dyDescent="0.25">
      <c r="A31" s="84" t="s">
        <v>434</v>
      </c>
      <c r="B31" s="32" t="s">
        <v>1534</v>
      </c>
      <c r="C31" s="32" t="s">
        <v>1730</v>
      </c>
      <c r="D31" s="123">
        <f t="shared" si="0"/>
        <v>0</v>
      </c>
      <c r="E31" s="11"/>
      <c r="F31" s="11"/>
      <c r="G31" s="135"/>
      <c r="H31" s="135"/>
      <c r="I31" t="s">
        <v>1534</v>
      </c>
    </row>
    <row r="32" spans="1:9" ht="21.75" customHeight="1" x14ac:dyDescent="0.25">
      <c r="A32" s="84" t="s">
        <v>436</v>
      </c>
      <c r="B32" s="32" t="s">
        <v>1535</v>
      </c>
      <c r="C32" s="32" t="s">
        <v>1730</v>
      </c>
      <c r="D32" s="123">
        <f t="shared" si="0"/>
        <v>0</v>
      </c>
      <c r="E32" s="11"/>
      <c r="F32" s="11"/>
      <c r="G32" s="135"/>
      <c r="H32" s="135"/>
      <c r="I32" t="s">
        <v>1535</v>
      </c>
    </row>
    <row r="33" spans="1:9" ht="21.75" customHeight="1" x14ac:dyDescent="0.25">
      <c r="A33" s="84" t="s">
        <v>438</v>
      </c>
      <c r="B33" s="32" t="s">
        <v>1536</v>
      </c>
      <c r="C33" s="32" t="s">
        <v>1730</v>
      </c>
      <c r="D33" s="123">
        <f t="shared" si="0"/>
        <v>0</v>
      </c>
      <c r="E33" s="12"/>
      <c r="F33" s="12"/>
      <c r="G33" s="135"/>
      <c r="H33" s="135"/>
      <c r="I33" t="s">
        <v>1536</v>
      </c>
    </row>
    <row r="34" spans="1:9" ht="21.75" customHeight="1" x14ac:dyDescent="0.25">
      <c r="A34" s="84" t="s">
        <v>440</v>
      </c>
      <c r="B34" s="32" t="s">
        <v>1537</v>
      </c>
      <c r="C34" s="32" t="s">
        <v>1730</v>
      </c>
      <c r="D34" s="123">
        <f t="shared" si="0"/>
        <v>0</v>
      </c>
      <c r="E34" s="11"/>
      <c r="F34" s="11"/>
      <c r="G34" s="135"/>
      <c r="H34" s="135"/>
      <c r="I34" t="s">
        <v>1537</v>
      </c>
    </row>
    <row r="35" spans="1:9" ht="21.75" customHeight="1" x14ac:dyDescent="0.25">
      <c r="A35" s="84" t="s">
        <v>442</v>
      </c>
      <c r="B35" s="32" t="s">
        <v>1538</v>
      </c>
      <c r="C35" s="32" t="s">
        <v>1730</v>
      </c>
      <c r="D35" s="123">
        <f t="shared" si="0"/>
        <v>0</v>
      </c>
      <c r="E35" s="11"/>
      <c r="F35" s="11"/>
      <c r="G35" s="135"/>
      <c r="H35" s="135"/>
      <c r="I35" t="s">
        <v>1538</v>
      </c>
    </row>
    <row r="36" spans="1:9" ht="21.75" customHeight="1" x14ac:dyDescent="0.25">
      <c r="A36" s="84" t="s">
        <v>444</v>
      </c>
      <c r="B36" s="32" t="s">
        <v>1539</v>
      </c>
      <c r="C36" s="32" t="s">
        <v>1730</v>
      </c>
      <c r="D36" s="123">
        <f t="shared" si="0"/>
        <v>0</v>
      </c>
      <c r="E36" s="11"/>
      <c r="F36" s="11"/>
      <c r="G36" s="135"/>
      <c r="H36" s="135"/>
      <c r="I36" t="s">
        <v>1539</v>
      </c>
    </row>
    <row r="37" spans="1:9" ht="21.75" customHeight="1" x14ac:dyDescent="0.25">
      <c r="A37" s="84" t="s">
        <v>445</v>
      </c>
      <c r="B37" s="32" t="s">
        <v>1540</v>
      </c>
      <c r="C37" s="32" t="s">
        <v>1730</v>
      </c>
      <c r="D37" s="123">
        <f t="shared" si="0"/>
        <v>564000</v>
      </c>
      <c r="E37" s="11"/>
      <c r="F37" s="11"/>
      <c r="G37" s="135">
        <v>564000</v>
      </c>
      <c r="H37" s="135"/>
      <c r="I37" t="s">
        <v>1540</v>
      </c>
    </row>
    <row r="38" spans="1:9" ht="21.75" customHeight="1" x14ac:dyDescent="0.25">
      <c r="A38" s="84" t="s">
        <v>547</v>
      </c>
      <c r="B38" s="32" t="s">
        <v>1541</v>
      </c>
      <c r="C38" s="32" t="s">
        <v>1730</v>
      </c>
      <c r="D38" s="123">
        <f t="shared" si="0"/>
        <v>0</v>
      </c>
      <c r="E38" s="12"/>
      <c r="F38" s="12"/>
      <c r="G38" s="135"/>
      <c r="H38" s="135"/>
      <c r="I38" t="s">
        <v>1541</v>
      </c>
    </row>
    <row r="39" spans="1:9" ht="21.75" customHeight="1" x14ac:dyDescent="0.25">
      <c r="A39" s="84" t="s">
        <v>549</v>
      </c>
      <c r="B39" s="32" t="s">
        <v>1542</v>
      </c>
      <c r="C39" s="32" t="s">
        <v>1730</v>
      </c>
      <c r="D39" s="123">
        <f t="shared" si="0"/>
        <v>563220</v>
      </c>
      <c r="E39" s="11"/>
      <c r="F39" s="11"/>
      <c r="G39" s="135"/>
      <c r="H39" s="135">
        <v>563220</v>
      </c>
      <c r="I39" t="s">
        <v>1542</v>
      </c>
    </row>
    <row r="40" spans="1:9" ht="21.75" customHeight="1" x14ac:dyDescent="0.25">
      <c r="A40" s="84" t="s">
        <v>551</v>
      </c>
      <c r="B40" s="32" t="s">
        <v>1502</v>
      </c>
      <c r="C40" s="32" t="s">
        <v>1730</v>
      </c>
      <c r="D40" s="123">
        <f t="shared" si="0"/>
        <v>0</v>
      </c>
      <c r="E40" s="12"/>
      <c r="F40" s="12"/>
      <c r="G40" s="135"/>
      <c r="H40" s="135"/>
      <c r="I40" t="s">
        <v>1502</v>
      </c>
    </row>
    <row r="41" spans="1:9" ht="21.75" customHeight="1" x14ac:dyDescent="0.25">
      <c r="A41" s="84" t="s">
        <v>553</v>
      </c>
      <c r="B41" s="32" t="s">
        <v>1543</v>
      </c>
      <c r="C41" s="32" t="s">
        <v>1730</v>
      </c>
      <c r="D41" s="123">
        <f t="shared" si="0"/>
        <v>564000</v>
      </c>
      <c r="E41" s="11"/>
      <c r="F41" s="11"/>
      <c r="G41" s="128">
        <v>564000</v>
      </c>
      <c r="H41" s="128"/>
      <c r="I41" t="s">
        <v>1543</v>
      </c>
    </row>
    <row r="42" spans="1:9" ht="21.75" customHeight="1" x14ac:dyDescent="0.25">
      <c r="A42" s="84" t="s">
        <v>555</v>
      </c>
      <c r="B42" s="32" t="s">
        <v>1544</v>
      </c>
      <c r="C42" s="32" t="s">
        <v>1730</v>
      </c>
      <c r="D42" s="123">
        <f t="shared" si="0"/>
        <v>564000</v>
      </c>
      <c r="E42" s="12"/>
      <c r="F42" s="12"/>
      <c r="G42" s="128">
        <v>564000</v>
      </c>
      <c r="H42" s="128"/>
      <c r="I42" t="s">
        <v>1544</v>
      </c>
    </row>
    <row r="43" spans="1:9" ht="21.75" customHeight="1" x14ac:dyDescent="0.25">
      <c r="A43" s="84" t="s">
        <v>557</v>
      </c>
      <c r="B43" s="32" t="s">
        <v>1545</v>
      </c>
      <c r="C43" s="32" t="s">
        <v>1730</v>
      </c>
      <c r="D43" s="123">
        <f t="shared" si="0"/>
        <v>0</v>
      </c>
      <c r="E43" s="11"/>
      <c r="F43" s="11"/>
      <c r="G43" s="128"/>
      <c r="H43" s="128"/>
      <c r="I43" t="s">
        <v>1545</v>
      </c>
    </row>
    <row r="44" spans="1:9" ht="21.75" customHeight="1" x14ac:dyDescent="0.25">
      <c r="A44" s="84" t="s">
        <v>559</v>
      </c>
      <c r="B44" s="32" t="s">
        <v>1546</v>
      </c>
      <c r="C44" s="32" t="s">
        <v>1730</v>
      </c>
      <c r="D44" s="123">
        <f t="shared" si="0"/>
        <v>0</v>
      </c>
      <c r="E44" s="11"/>
      <c r="F44" s="11"/>
      <c r="G44" s="138"/>
      <c r="H44" s="138"/>
      <c r="I44" t="s">
        <v>1546</v>
      </c>
    </row>
    <row r="45" spans="1:9" ht="21.75" customHeight="1" x14ac:dyDescent="0.25">
      <c r="A45" s="84" t="s">
        <v>561</v>
      </c>
      <c r="B45" s="32" t="s">
        <v>1547</v>
      </c>
      <c r="C45" s="32" t="s">
        <v>1730</v>
      </c>
      <c r="D45" s="123">
        <f t="shared" si="0"/>
        <v>0</v>
      </c>
      <c r="E45" s="11"/>
      <c r="F45" s="11"/>
      <c r="G45" s="128"/>
      <c r="H45" s="128"/>
      <c r="I45" t="s">
        <v>1547</v>
      </c>
    </row>
    <row r="46" spans="1:9" ht="21.75" customHeight="1" x14ac:dyDescent="0.25">
      <c r="A46" s="84" t="s">
        <v>563</v>
      </c>
      <c r="B46" s="32" t="s">
        <v>1548</v>
      </c>
      <c r="C46" s="32" t="s">
        <v>1730</v>
      </c>
      <c r="D46" s="123">
        <f t="shared" si="0"/>
        <v>0</v>
      </c>
      <c r="E46" s="16"/>
      <c r="F46" s="16"/>
      <c r="G46" s="128"/>
      <c r="H46" s="128"/>
      <c r="I46" t="s">
        <v>1548</v>
      </c>
    </row>
    <row r="47" spans="1:9" ht="18.75" x14ac:dyDescent="0.3">
      <c r="A47" s="61"/>
      <c r="B47" s="62" t="s">
        <v>379</v>
      </c>
      <c r="C47" s="62"/>
      <c r="D47" s="139">
        <f>SUM(D5:D46)</f>
        <v>13526640</v>
      </c>
      <c r="E47" s="139">
        <f>SUM(E5:E46)</f>
        <v>0</v>
      </c>
      <c r="F47" s="139">
        <f t="shared" ref="F47:H47" si="1">SUM(F5:F46)</f>
        <v>6760980</v>
      </c>
      <c r="G47" s="139">
        <f t="shared" si="1"/>
        <v>3384000</v>
      </c>
      <c r="H47" s="139">
        <f t="shared" si="1"/>
        <v>3381660</v>
      </c>
    </row>
    <row r="48" spans="1:9" x14ac:dyDescent="0.25">
      <c r="A48"/>
      <c r="G48" s="138"/>
      <c r="H48" s="138"/>
    </row>
    <row r="49" spans="1:8" ht="15.75" x14ac:dyDescent="0.25">
      <c r="A49"/>
      <c r="G49" s="140"/>
      <c r="H49" s="140"/>
    </row>
    <row r="50" spans="1:8" ht="15.75" x14ac:dyDescent="0.25">
      <c r="A50"/>
      <c r="F50" s="37"/>
      <c r="G50" s="140"/>
      <c r="H50" s="140"/>
    </row>
    <row r="51" spans="1:8" x14ac:dyDescent="0.25">
      <c r="A51"/>
      <c r="G51" s="35"/>
      <c r="H51" s="35"/>
    </row>
    <row r="52" spans="1:8" x14ac:dyDescent="0.25">
      <c r="A52"/>
      <c r="G52" s="35"/>
      <c r="H52" s="35"/>
    </row>
    <row r="53" spans="1:8" x14ac:dyDescent="0.25">
      <c r="A53"/>
      <c r="G53" s="139"/>
      <c r="H53" s="139"/>
    </row>
    <row r="54" spans="1:8" x14ac:dyDescent="0.25">
      <c r="A54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D5" sqref="D5"/>
    </sheetView>
  </sheetViews>
  <sheetFormatPr defaultColWidth="8.85546875" defaultRowHeight="15" x14ac:dyDescent="0.25"/>
  <cols>
    <col min="1" max="1" width="4.85546875" style="19" bestFit="1" customWidth="1"/>
    <col min="2" max="2" width="26" customWidth="1"/>
    <col min="3" max="3" width="4.85546875" bestFit="1" customWidth="1"/>
    <col min="4" max="4" width="13.5703125" style="76" customWidth="1"/>
    <col min="5" max="5" width="13.85546875" customWidth="1"/>
    <col min="6" max="6" width="15.42578125" customWidth="1"/>
    <col min="7" max="8" width="11.5703125" bestFit="1" customWidth="1"/>
  </cols>
  <sheetData>
    <row r="1" spans="1:9" ht="45.75" customHeight="1" x14ac:dyDescent="0.25">
      <c r="A1" s="161" t="s">
        <v>1549</v>
      </c>
      <c r="B1" s="162"/>
      <c r="C1" s="162"/>
      <c r="D1" s="162"/>
      <c r="E1" s="162"/>
      <c r="F1" s="162"/>
    </row>
    <row r="3" spans="1:9" ht="25.5" customHeight="1" x14ac:dyDescent="0.25">
      <c r="A3" s="173" t="s">
        <v>308</v>
      </c>
      <c r="B3" s="173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9" s="36" customFormat="1" ht="20.25" customHeight="1" x14ac:dyDescent="0.2">
      <c r="A4" s="173"/>
      <c r="B4" s="173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9" ht="19.5" customHeight="1" x14ac:dyDescent="0.25">
      <c r="A5" s="31" t="s">
        <v>382</v>
      </c>
      <c r="B5" s="32" t="s">
        <v>1550</v>
      </c>
      <c r="C5" s="32" t="s">
        <v>1729</v>
      </c>
      <c r="D5" s="123">
        <f>SUM(E5:AH5)</f>
        <v>564000</v>
      </c>
      <c r="E5" s="11"/>
      <c r="F5" s="11">
        <v>564000</v>
      </c>
      <c r="G5" s="135"/>
      <c r="H5" s="135"/>
      <c r="I5" t="s">
        <v>1550</v>
      </c>
    </row>
    <row r="6" spans="1:9" ht="19.5" customHeight="1" x14ac:dyDescent="0.25">
      <c r="A6" s="31" t="s">
        <v>384</v>
      </c>
      <c r="B6" s="32" t="s">
        <v>1551</v>
      </c>
      <c r="C6" s="32" t="s">
        <v>1729</v>
      </c>
      <c r="D6" s="123">
        <f t="shared" ref="D6:D47" si="0">SUM(E6:AH6)</f>
        <v>0</v>
      </c>
      <c r="E6" s="12"/>
      <c r="F6" s="12"/>
      <c r="G6" s="135"/>
      <c r="H6" s="135"/>
      <c r="I6" t="s">
        <v>1551</v>
      </c>
    </row>
    <row r="7" spans="1:9" ht="19.5" customHeight="1" x14ac:dyDescent="0.25">
      <c r="A7" s="31" t="s">
        <v>386</v>
      </c>
      <c r="B7" s="32" t="s">
        <v>1552</v>
      </c>
      <c r="C7" s="32" t="s">
        <v>1729</v>
      </c>
      <c r="D7" s="123">
        <f t="shared" si="0"/>
        <v>0</v>
      </c>
      <c r="E7" s="11"/>
      <c r="F7" s="11"/>
      <c r="G7" s="135"/>
      <c r="H7" s="135"/>
      <c r="I7" t="s">
        <v>1552</v>
      </c>
    </row>
    <row r="8" spans="1:9" ht="19.5" customHeight="1" x14ac:dyDescent="0.25">
      <c r="A8" s="31" t="s">
        <v>388</v>
      </c>
      <c r="B8" s="32" t="s">
        <v>1553</v>
      </c>
      <c r="C8" s="32" t="s">
        <v>1729</v>
      </c>
      <c r="D8" s="123">
        <f t="shared" si="0"/>
        <v>0</v>
      </c>
      <c r="E8" s="11"/>
      <c r="F8" s="11"/>
      <c r="G8" s="135"/>
      <c r="H8" s="135"/>
      <c r="I8" t="s">
        <v>1553</v>
      </c>
    </row>
    <row r="9" spans="1:9" ht="19.5" customHeight="1" x14ac:dyDescent="0.25">
      <c r="A9" s="31" t="s">
        <v>390</v>
      </c>
      <c r="B9" s="32" t="s">
        <v>1554</v>
      </c>
      <c r="C9" s="32" t="s">
        <v>1729</v>
      </c>
      <c r="D9" s="123">
        <f t="shared" si="0"/>
        <v>0</v>
      </c>
      <c r="E9" s="11"/>
      <c r="F9" s="11"/>
      <c r="G9" s="135"/>
      <c r="H9" s="135"/>
      <c r="I9" t="s">
        <v>1554</v>
      </c>
    </row>
    <row r="10" spans="1:9" ht="19.5" customHeight="1" x14ac:dyDescent="0.25">
      <c r="A10" s="31" t="s">
        <v>392</v>
      </c>
      <c r="B10" s="32" t="s">
        <v>1555</v>
      </c>
      <c r="C10" s="32" t="s">
        <v>1729</v>
      </c>
      <c r="D10" s="123">
        <f t="shared" si="0"/>
        <v>0</v>
      </c>
      <c r="E10" s="12"/>
      <c r="F10" s="12"/>
      <c r="G10" s="135"/>
      <c r="H10" s="135"/>
      <c r="I10" t="s">
        <v>1555</v>
      </c>
    </row>
    <row r="11" spans="1:9" ht="19.5" customHeight="1" x14ac:dyDescent="0.25">
      <c r="A11" s="31" t="s">
        <v>394</v>
      </c>
      <c r="B11" s="32" t="s">
        <v>1556</v>
      </c>
      <c r="C11" s="32" t="s">
        <v>1729</v>
      </c>
      <c r="D11" s="123">
        <f t="shared" si="0"/>
        <v>0</v>
      </c>
      <c r="E11" s="11"/>
      <c r="F11" s="11"/>
      <c r="G11" s="135"/>
      <c r="H11" s="135"/>
      <c r="I11" t="s">
        <v>1556</v>
      </c>
    </row>
    <row r="12" spans="1:9" ht="19.5" customHeight="1" x14ac:dyDescent="0.25">
      <c r="A12" s="31" t="s">
        <v>396</v>
      </c>
      <c r="B12" s="32" t="s">
        <v>1557</v>
      </c>
      <c r="C12" s="32" t="s">
        <v>1729</v>
      </c>
      <c r="D12" s="123">
        <f t="shared" si="0"/>
        <v>0</v>
      </c>
      <c r="E12" s="11"/>
      <c r="F12" s="11"/>
      <c r="G12" s="135"/>
      <c r="H12" s="135"/>
      <c r="I12" t="s">
        <v>1557</v>
      </c>
    </row>
    <row r="13" spans="1:9" ht="19.5" customHeight="1" x14ac:dyDescent="0.25">
      <c r="A13" s="31" t="s">
        <v>398</v>
      </c>
      <c r="B13" s="32" t="s">
        <v>1558</v>
      </c>
      <c r="C13" s="32" t="s">
        <v>1729</v>
      </c>
      <c r="D13" s="123">
        <f t="shared" si="0"/>
        <v>0</v>
      </c>
      <c r="E13" s="11"/>
      <c r="F13" s="11"/>
      <c r="G13" s="135"/>
      <c r="H13" s="135"/>
      <c r="I13" t="s">
        <v>1558</v>
      </c>
    </row>
    <row r="14" spans="1:9" ht="19.5" customHeight="1" x14ac:dyDescent="0.25">
      <c r="A14" s="31" t="s">
        <v>400</v>
      </c>
      <c r="B14" s="32" t="s">
        <v>1559</v>
      </c>
      <c r="C14" s="32" t="s">
        <v>1729</v>
      </c>
      <c r="D14" s="123">
        <f t="shared" si="0"/>
        <v>563220</v>
      </c>
      <c r="E14" s="11"/>
      <c r="F14" s="11">
        <v>563220</v>
      </c>
      <c r="G14" s="135"/>
      <c r="H14" s="135"/>
      <c r="I14" t="s">
        <v>1559</v>
      </c>
    </row>
    <row r="15" spans="1:9" ht="19.5" customHeight="1" x14ac:dyDescent="0.25">
      <c r="A15" s="31" t="s">
        <v>402</v>
      </c>
      <c r="B15" s="32" t="s">
        <v>1560</v>
      </c>
      <c r="C15" s="32" t="s">
        <v>1729</v>
      </c>
      <c r="D15" s="123">
        <f t="shared" si="0"/>
        <v>563000</v>
      </c>
      <c r="E15" s="11"/>
      <c r="F15" s="11"/>
      <c r="G15" s="135"/>
      <c r="H15" s="135">
        <v>563000</v>
      </c>
      <c r="I15" t="s">
        <v>1560</v>
      </c>
    </row>
    <row r="16" spans="1:9" ht="19.5" customHeight="1" x14ac:dyDescent="0.25">
      <c r="A16" s="31" t="s">
        <v>404</v>
      </c>
      <c r="B16" s="32" t="s">
        <v>1561</v>
      </c>
      <c r="C16" s="32" t="s">
        <v>1729</v>
      </c>
      <c r="D16" s="123">
        <f t="shared" si="0"/>
        <v>563220</v>
      </c>
      <c r="E16" s="11"/>
      <c r="F16" s="11">
        <v>563220</v>
      </c>
      <c r="G16" s="135"/>
      <c r="H16" s="135"/>
      <c r="I16" t="s">
        <v>1561</v>
      </c>
    </row>
    <row r="17" spans="1:9" ht="19.5" customHeight="1" x14ac:dyDescent="0.25">
      <c r="A17" s="31" t="s">
        <v>406</v>
      </c>
      <c r="B17" s="32" t="s">
        <v>1308</v>
      </c>
      <c r="C17" s="32" t="s">
        <v>1729</v>
      </c>
      <c r="D17" s="123">
        <f t="shared" si="0"/>
        <v>564000</v>
      </c>
      <c r="E17" s="12"/>
      <c r="F17" s="12"/>
      <c r="G17" s="135">
        <v>564000</v>
      </c>
      <c r="H17" s="135"/>
      <c r="I17" t="s">
        <v>1308</v>
      </c>
    </row>
    <row r="18" spans="1:9" ht="19.5" customHeight="1" x14ac:dyDescent="0.25">
      <c r="A18" s="31" t="s">
        <v>408</v>
      </c>
      <c r="B18" s="32" t="s">
        <v>1562</v>
      </c>
      <c r="C18" s="32" t="s">
        <v>1729</v>
      </c>
      <c r="D18" s="123">
        <f t="shared" si="0"/>
        <v>0</v>
      </c>
      <c r="E18" s="11"/>
      <c r="F18" s="11"/>
      <c r="G18" s="135"/>
      <c r="H18" s="135"/>
      <c r="I18" t="s">
        <v>1562</v>
      </c>
    </row>
    <row r="19" spans="1:9" ht="19.5" customHeight="1" x14ac:dyDescent="0.25">
      <c r="A19" s="31" t="s">
        <v>410</v>
      </c>
      <c r="B19" s="32" t="s">
        <v>1563</v>
      </c>
      <c r="C19" s="32" t="s">
        <v>1729</v>
      </c>
      <c r="D19" s="123">
        <f t="shared" si="0"/>
        <v>0</v>
      </c>
      <c r="E19" s="11"/>
      <c r="F19" s="11"/>
      <c r="G19" s="135"/>
      <c r="H19" s="135"/>
      <c r="I19" t="s">
        <v>1563</v>
      </c>
    </row>
    <row r="20" spans="1:9" ht="19.5" customHeight="1" x14ac:dyDescent="0.25">
      <c r="A20" s="31" t="s">
        <v>412</v>
      </c>
      <c r="B20" s="32" t="s">
        <v>1564</v>
      </c>
      <c r="C20" s="32" t="s">
        <v>1729</v>
      </c>
      <c r="D20" s="123">
        <f t="shared" si="0"/>
        <v>563220</v>
      </c>
      <c r="E20" s="11"/>
      <c r="F20" s="11">
        <v>563220</v>
      </c>
      <c r="G20" s="135"/>
      <c r="H20" s="135"/>
      <c r="I20" t="s">
        <v>1564</v>
      </c>
    </row>
    <row r="21" spans="1:9" ht="19.5" customHeight="1" x14ac:dyDescent="0.25">
      <c r="A21" s="31" t="s">
        <v>414</v>
      </c>
      <c r="B21" s="32" t="s">
        <v>1565</v>
      </c>
      <c r="C21" s="32" t="s">
        <v>1729</v>
      </c>
      <c r="D21" s="123">
        <f t="shared" si="0"/>
        <v>0</v>
      </c>
      <c r="E21" s="11"/>
      <c r="F21" s="11"/>
      <c r="G21" s="135"/>
      <c r="H21" s="135"/>
      <c r="I21" t="s">
        <v>1565</v>
      </c>
    </row>
    <row r="22" spans="1:9" ht="19.5" customHeight="1" x14ac:dyDescent="0.25">
      <c r="A22" s="31" t="s">
        <v>416</v>
      </c>
      <c r="B22" s="32" t="s">
        <v>1566</v>
      </c>
      <c r="C22" s="32" t="s">
        <v>1729</v>
      </c>
      <c r="D22" s="123">
        <f t="shared" si="0"/>
        <v>563000</v>
      </c>
      <c r="E22" s="11"/>
      <c r="F22" s="11">
        <v>563000</v>
      </c>
      <c r="G22" s="135"/>
      <c r="H22" s="135"/>
      <c r="I22" t="s">
        <v>1566</v>
      </c>
    </row>
    <row r="23" spans="1:9" ht="19.5" customHeight="1" x14ac:dyDescent="0.25">
      <c r="A23" s="31" t="s">
        <v>418</v>
      </c>
      <c r="B23" s="32" t="s">
        <v>1567</v>
      </c>
      <c r="C23" s="32" t="s">
        <v>1729</v>
      </c>
      <c r="D23" s="123">
        <f t="shared" si="0"/>
        <v>0</v>
      </c>
      <c r="E23" s="12"/>
      <c r="F23" s="12"/>
      <c r="G23" s="135"/>
      <c r="H23" s="135"/>
      <c r="I23" t="s">
        <v>1567</v>
      </c>
    </row>
    <row r="24" spans="1:9" ht="19.5" customHeight="1" x14ac:dyDescent="0.25">
      <c r="A24" s="31" t="s">
        <v>420</v>
      </c>
      <c r="B24" s="32" t="s">
        <v>1568</v>
      </c>
      <c r="C24" s="32" t="s">
        <v>1729</v>
      </c>
      <c r="D24" s="123">
        <f t="shared" si="0"/>
        <v>563220</v>
      </c>
      <c r="E24" s="11"/>
      <c r="F24" s="11">
        <v>563220</v>
      </c>
      <c r="G24" s="135"/>
      <c r="H24" s="135"/>
      <c r="I24" t="s">
        <v>1568</v>
      </c>
    </row>
    <row r="25" spans="1:9" ht="19.5" customHeight="1" x14ac:dyDescent="0.25">
      <c r="A25" s="31" t="s">
        <v>422</v>
      </c>
      <c r="B25" s="32" t="s">
        <v>1569</v>
      </c>
      <c r="C25" s="32" t="s">
        <v>1729</v>
      </c>
      <c r="D25" s="123">
        <f t="shared" si="0"/>
        <v>563220</v>
      </c>
      <c r="E25" s="11"/>
      <c r="F25" s="11">
        <v>563220</v>
      </c>
      <c r="G25" s="135"/>
      <c r="H25" s="135"/>
      <c r="I25" t="s">
        <v>1569</v>
      </c>
    </row>
    <row r="26" spans="1:9" ht="19.5" customHeight="1" x14ac:dyDescent="0.25">
      <c r="A26" s="31" t="s">
        <v>424</v>
      </c>
      <c r="B26" s="32" t="s">
        <v>1570</v>
      </c>
      <c r="C26" s="32" t="s">
        <v>1729</v>
      </c>
      <c r="D26" s="123">
        <f t="shared" si="0"/>
        <v>563220</v>
      </c>
      <c r="E26" s="12"/>
      <c r="F26" s="12">
        <v>563220</v>
      </c>
      <c r="G26" s="135"/>
      <c r="H26" s="135"/>
      <c r="I26" t="s">
        <v>1570</v>
      </c>
    </row>
    <row r="27" spans="1:9" ht="19.5" customHeight="1" x14ac:dyDescent="0.25">
      <c r="A27" s="31" t="s">
        <v>426</v>
      </c>
      <c r="B27" s="32" t="s">
        <v>1571</v>
      </c>
      <c r="C27" s="32" t="s">
        <v>1729</v>
      </c>
      <c r="D27" s="123">
        <f t="shared" si="0"/>
        <v>563220</v>
      </c>
      <c r="E27" s="11"/>
      <c r="F27" s="11"/>
      <c r="G27" s="135"/>
      <c r="H27" s="135">
        <v>563220</v>
      </c>
      <c r="I27" t="s">
        <v>1571</v>
      </c>
    </row>
    <row r="28" spans="1:9" ht="19.5" customHeight="1" x14ac:dyDescent="0.25">
      <c r="A28" s="31" t="s">
        <v>428</v>
      </c>
      <c r="B28" s="32" t="s">
        <v>1572</v>
      </c>
      <c r="C28" s="32" t="s">
        <v>1729</v>
      </c>
      <c r="D28" s="123">
        <f t="shared" si="0"/>
        <v>0</v>
      </c>
      <c r="E28" s="11"/>
      <c r="F28" s="11"/>
      <c r="G28" s="135"/>
      <c r="H28" s="135"/>
      <c r="I28" t="s">
        <v>1572</v>
      </c>
    </row>
    <row r="29" spans="1:9" ht="19.5" customHeight="1" x14ac:dyDescent="0.25">
      <c r="A29" s="31" t="s">
        <v>430</v>
      </c>
      <c r="B29" s="32" t="s">
        <v>1573</v>
      </c>
      <c r="C29" s="32" t="s">
        <v>1729</v>
      </c>
      <c r="D29" s="123">
        <f t="shared" si="0"/>
        <v>564000</v>
      </c>
      <c r="E29" s="11"/>
      <c r="F29" s="11"/>
      <c r="G29" s="135"/>
      <c r="H29" s="135">
        <v>564000</v>
      </c>
      <c r="I29" t="s">
        <v>1573</v>
      </c>
    </row>
    <row r="30" spans="1:9" ht="19.5" customHeight="1" x14ac:dyDescent="0.25">
      <c r="A30" s="31" t="s">
        <v>432</v>
      </c>
      <c r="B30" s="32" t="s">
        <v>1574</v>
      </c>
      <c r="C30" s="32" t="s">
        <v>1729</v>
      </c>
      <c r="D30" s="123">
        <f t="shared" si="0"/>
        <v>563220</v>
      </c>
      <c r="E30" s="11"/>
      <c r="F30" s="11">
        <v>563220</v>
      </c>
      <c r="G30" s="135"/>
      <c r="H30" s="135"/>
      <c r="I30" t="s">
        <v>1574</v>
      </c>
    </row>
    <row r="31" spans="1:9" ht="19.5" customHeight="1" x14ac:dyDescent="0.25">
      <c r="A31" s="31" t="s">
        <v>434</v>
      </c>
      <c r="B31" s="32" t="s">
        <v>1575</v>
      </c>
      <c r="C31" s="32" t="s">
        <v>1729</v>
      </c>
      <c r="D31" s="123">
        <f t="shared" si="0"/>
        <v>0</v>
      </c>
      <c r="E31" s="11"/>
      <c r="F31" s="11"/>
      <c r="G31" s="135"/>
      <c r="H31" s="135"/>
      <c r="I31" t="s">
        <v>1575</v>
      </c>
    </row>
    <row r="32" spans="1:9" ht="19.5" customHeight="1" x14ac:dyDescent="0.25">
      <c r="A32" s="31" t="s">
        <v>436</v>
      </c>
      <c r="B32" s="32" t="s">
        <v>1576</v>
      </c>
      <c r="C32" s="32" t="s">
        <v>1729</v>
      </c>
      <c r="D32" s="123">
        <f t="shared" si="0"/>
        <v>0</v>
      </c>
      <c r="E32" s="11"/>
      <c r="F32" s="11"/>
      <c r="G32" s="135"/>
      <c r="H32" s="135"/>
      <c r="I32" t="s">
        <v>1576</v>
      </c>
    </row>
    <row r="33" spans="1:9" ht="19.5" customHeight="1" x14ac:dyDescent="0.25">
      <c r="A33" s="31" t="s">
        <v>438</v>
      </c>
      <c r="B33" s="32" t="s">
        <v>1577</v>
      </c>
      <c r="C33" s="32" t="s">
        <v>1729</v>
      </c>
      <c r="D33" s="123">
        <f t="shared" si="0"/>
        <v>563220</v>
      </c>
      <c r="E33" s="11"/>
      <c r="F33" s="11">
        <v>563220</v>
      </c>
      <c r="G33" s="135"/>
      <c r="H33" s="135"/>
      <c r="I33" t="s">
        <v>1577</v>
      </c>
    </row>
    <row r="34" spans="1:9" ht="19.5" customHeight="1" x14ac:dyDescent="0.25">
      <c r="A34" s="31" t="s">
        <v>440</v>
      </c>
      <c r="B34" s="32" t="s">
        <v>1578</v>
      </c>
      <c r="C34" s="32" t="s">
        <v>1729</v>
      </c>
      <c r="D34" s="123">
        <f t="shared" si="0"/>
        <v>563220</v>
      </c>
      <c r="E34" s="12"/>
      <c r="F34" s="12">
        <v>563220</v>
      </c>
      <c r="G34" s="135"/>
      <c r="H34" s="135"/>
      <c r="I34" t="s">
        <v>1578</v>
      </c>
    </row>
    <row r="35" spans="1:9" ht="19.5" customHeight="1" x14ac:dyDescent="0.25">
      <c r="A35" s="31" t="s">
        <v>442</v>
      </c>
      <c r="B35" s="32" t="s">
        <v>1579</v>
      </c>
      <c r="C35" s="32" t="s">
        <v>1729</v>
      </c>
      <c r="D35" s="123">
        <f t="shared" si="0"/>
        <v>0</v>
      </c>
      <c r="E35" s="11"/>
      <c r="F35" s="11"/>
      <c r="G35" s="135"/>
      <c r="H35" s="135"/>
      <c r="I35" t="s">
        <v>1579</v>
      </c>
    </row>
    <row r="36" spans="1:9" ht="19.5" customHeight="1" x14ac:dyDescent="0.25">
      <c r="A36" s="31" t="s">
        <v>444</v>
      </c>
      <c r="B36" s="32" t="s">
        <v>1580</v>
      </c>
      <c r="C36" s="32" t="s">
        <v>1729</v>
      </c>
      <c r="D36" s="123">
        <f t="shared" si="0"/>
        <v>0</v>
      </c>
      <c r="E36" s="11"/>
      <c r="F36" s="11"/>
      <c r="G36" s="135"/>
      <c r="H36" s="135"/>
      <c r="I36" t="s">
        <v>1580</v>
      </c>
    </row>
    <row r="37" spans="1:9" ht="19.5" customHeight="1" x14ac:dyDescent="0.25">
      <c r="A37" s="31" t="s">
        <v>445</v>
      </c>
      <c r="B37" s="32" t="s">
        <v>1581</v>
      </c>
      <c r="C37" s="32" t="s">
        <v>1729</v>
      </c>
      <c r="D37" s="123">
        <f t="shared" si="0"/>
        <v>563220</v>
      </c>
      <c r="E37" s="11"/>
      <c r="F37" s="11">
        <v>563220</v>
      </c>
      <c r="G37" s="135"/>
      <c r="H37" s="135"/>
      <c r="I37" t="s">
        <v>1581</v>
      </c>
    </row>
    <row r="38" spans="1:9" ht="19.5" customHeight="1" x14ac:dyDescent="0.25">
      <c r="A38" s="31" t="s">
        <v>547</v>
      </c>
      <c r="B38" s="43" t="s">
        <v>1582</v>
      </c>
      <c r="C38" s="32" t="s">
        <v>1729</v>
      </c>
      <c r="D38" s="123">
        <f t="shared" si="0"/>
        <v>564000</v>
      </c>
      <c r="E38" s="11"/>
      <c r="F38" s="11"/>
      <c r="G38" s="135">
        <v>564000</v>
      </c>
      <c r="H38" s="135"/>
      <c r="I38" t="s">
        <v>1582</v>
      </c>
    </row>
    <row r="39" spans="1:9" ht="19.5" customHeight="1" x14ac:dyDescent="0.25">
      <c r="A39" s="31" t="s">
        <v>549</v>
      </c>
      <c r="B39" s="32" t="s">
        <v>1583</v>
      </c>
      <c r="C39" s="32" t="s">
        <v>1729</v>
      </c>
      <c r="D39" s="123">
        <f t="shared" si="0"/>
        <v>563220</v>
      </c>
      <c r="E39" s="12"/>
      <c r="F39" s="12">
        <v>563220</v>
      </c>
      <c r="G39" s="135"/>
      <c r="H39" s="135"/>
      <c r="I39" t="s">
        <v>1583</v>
      </c>
    </row>
    <row r="40" spans="1:9" ht="19.5" customHeight="1" x14ac:dyDescent="0.25">
      <c r="A40" s="31" t="s">
        <v>551</v>
      </c>
      <c r="B40" s="32" t="s">
        <v>1584</v>
      </c>
      <c r="C40" s="32" t="s">
        <v>1729</v>
      </c>
      <c r="D40" s="123">
        <f t="shared" si="0"/>
        <v>563220</v>
      </c>
      <c r="E40" s="11"/>
      <c r="F40" s="11">
        <v>563220</v>
      </c>
      <c r="G40" s="135"/>
      <c r="H40" s="135"/>
      <c r="I40" t="s">
        <v>1584</v>
      </c>
    </row>
    <row r="41" spans="1:9" ht="19.5" customHeight="1" x14ac:dyDescent="0.25">
      <c r="A41" s="31" t="s">
        <v>553</v>
      </c>
      <c r="B41" s="32" t="s">
        <v>1585</v>
      </c>
      <c r="C41" s="32" t="s">
        <v>1729</v>
      </c>
      <c r="D41" s="123">
        <f t="shared" si="0"/>
        <v>0</v>
      </c>
      <c r="E41" s="12"/>
      <c r="F41" s="12"/>
      <c r="G41" s="128"/>
      <c r="H41" s="128"/>
      <c r="I41" t="s">
        <v>1585</v>
      </c>
    </row>
    <row r="42" spans="1:9" ht="19.5" customHeight="1" x14ac:dyDescent="0.25">
      <c r="A42" s="31" t="s">
        <v>555</v>
      </c>
      <c r="B42" s="32" t="s">
        <v>1021</v>
      </c>
      <c r="C42" s="32" t="s">
        <v>1729</v>
      </c>
      <c r="D42" s="123">
        <f t="shared" si="0"/>
        <v>564000</v>
      </c>
      <c r="E42" s="11"/>
      <c r="F42" s="11"/>
      <c r="G42" s="128">
        <v>564000</v>
      </c>
      <c r="H42" s="128"/>
      <c r="I42" t="s">
        <v>1021</v>
      </c>
    </row>
    <row r="43" spans="1:9" ht="19.5" customHeight="1" x14ac:dyDescent="0.25">
      <c r="A43" s="31" t="s">
        <v>557</v>
      </c>
      <c r="B43" s="32" t="s">
        <v>1586</v>
      </c>
      <c r="C43" s="32" t="s">
        <v>1729</v>
      </c>
      <c r="D43" s="123">
        <f t="shared" si="0"/>
        <v>563220</v>
      </c>
      <c r="E43" s="12"/>
      <c r="F43" s="12">
        <v>563220</v>
      </c>
      <c r="G43" s="128"/>
      <c r="H43" s="128"/>
      <c r="I43" t="s">
        <v>1586</v>
      </c>
    </row>
    <row r="44" spans="1:9" ht="19.5" customHeight="1" x14ac:dyDescent="0.25">
      <c r="A44" s="31" t="s">
        <v>559</v>
      </c>
      <c r="B44" s="32" t="s">
        <v>1587</v>
      </c>
      <c r="C44" s="32" t="s">
        <v>1729</v>
      </c>
      <c r="D44" s="123">
        <f t="shared" si="0"/>
        <v>563220</v>
      </c>
      <c r="E44" s="11"/>
      <c r="F44" s="11"/>
      <c r="G44" s="138"/>
      <c r="H44" s="138">
        <v>563220</v>
      </c>
      <c r="I44" t="s">
        <v>1587</v>
      </c>
    </row>
    <row r="45" spans="1:9" ht="19.5" customHeight="1" x14ac:dyDescent="0.25">
      <c r="A45" s="31" t="s">
        <v>561</v>
      </c>
      <c r="B45" s="32" t="s">
        <v>1588</v>
      </c>
      <c r="C45" s="32" t="s">
        <v>1729</v>
      </c>
      <c r="D45" s="123">
        <f t="shared" si="0"/>
        <v>0</v>
      </c>
      <c r="E45" s="11"/>
      <c r="F45" s="11"/>
      <c r="G45" s="128"/>
      <c r="H45" s="128"/>
      <c r="I45" t="s">
        <v>1588</v>
      </c>
    </row>
    <row r="46" spans="1:9" ht="19.5" customHeight="1" x14ac:dyDescent="0.25">
      <c r="A46" s="31" t="s">
        <v>563</v>
      </c>
      <c r="B46" s="32" t="s">
        <v>1588</v>
      </c>
      <c r="C46" s="32" t="s">
        <v>1729</v>
      </c>
      <c r="D46" s="123">
        <f t="shared" si="0"/>
        <v>564000</v>
      </c>
      <c r="E46" s="11"/>
      <c r="F46" s="11">
        <v>564000</v>
      </c>
      <c r="G46" s="128"/>
      <c r="H46" s="128"/>
      <c r="I46" t="s">
        <v>1767</v>
      </c>
    </row>
    <row r="47" spans="1:9" ht="19.5" customHeight="1" x14ac:dyDescent="0.25">
      <c r="A47" s="31" t="s">
        <v>565</v>
      </c>
      <c r="B47" s="32" t="s">
        <v>1589</v>
      </c>
      <c r="C47" s="32" t="s">
        <v>1729</v>
      </c>
      <c r="D47" s="123">
        <f t="shared" si="0"/>
        <v>0</v>
      </c>
      <c r="E47" s="16"/>
      <c r="F47" s="16"/>
      <c r="G47" s="139"/>
      <c r="H47" s="139"/>
      <c r="I47" t="s">
        <v>1589</v>
      </c>
    </row>
    <row r="48" spans="1:9" ht="18.75" x14ac:dyDescent="0.3">
      <c r="A48" s="61"/>
      <c r="B48" s="62" t="s">
        <v>379</v>
      </c>
      <c r="C48" s="62"/>
      <c r="D48" s="139">
        <f t="shared" ref="D48" si="1">SUM(D5:D47)</f>
        <v>12958300</v>
      </c>
      <c r="E48" s="139">
        <f>SUM(E5:E47)</f>
        <v>0</v>
      </c>
      <c r="F48" s="139">
        <f t="shared" ref="F48:H48" si="2">SUM(F5:F47)</f>
        <v>9012860</v>
      </c>
      <c r="G48" s="139">
        <f t="shared" si="2"/>
        <v>1692000</v>
      </c>
      <c r="H48" s="139">
        <f t="shared" si="2"/>
        <v>2253440</v>
      </c>
    </row>
    <row r="49" spans="4:8" customFormat="1" ht="15.75" x14ac:dyDescent="0.25">
      <c r="D49" s="76"/>
      <c r="G49" s="140"/>
      <c r="H49" s="140"/>
    </row>
    <row r="50" spans="4:8" customFormat="1" ht="15.75" x14ac:dyDescent="0.25">
      <c r="D50" s="76"/>
      <c r="G50" s="140"/>
      <c r="H50" s="140"/>
    </row>
    <row r="51" spans="4:8" customFormat="1" x14ac:dyDescent="0.25">
      <c r="D51" s="76"/>
      <c r="G51" s="35"/>
      <c r="H51" s="35"/>
    </row>
    <row r="52" spans="4:8" customFormat="1" x14ac:dyDescent="0.25">
      <c r="D52" s="76"/>
      <c r="F52" s="37"/>
      <c r="G52" s="35"/>
      <c r="H52" s="35"/>
    </row>
    <row r="53" spans="4:8" customFormat="1" x14ac:dyDescent="0.25">
      <c r="D53" s="76"/>
      <c r="G53" s="139"/>
      <c r="H53" s="139"/>
    </row>
    <row r="54" spans="4:8" customFormat="1" x14ac:dyDescent="0.25">
      <c r="D54" s="76"/>
    </row>
    <row r="55" spans="4:8" customFormat="1" x14ac:dyDescent="0.25">
      <c r="D55" s="76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0" workbookViewId="0">
      <selection activeCell="D47" sqref="D47"/>
    </sheetView>
  </sheetViews>
  <sheetFormatPr defaultColWidth="8.85546875" defaultRowHeight="15" x14ac:dyDescent="0.25"/>
  <cols>
    <col min="1" max="1" width="4.85546875" style="19" bestFit="1" customWidth="1"/>
    <col min="2" max="2" width="26.85546875" bestFit="1" customWidth="1"/>
    <col min="3" max="3" width="4.85546875" bestFit="1" customWidth="1"/>
    <col min="4" max="4" width="13.140625" customWidth="1"/>
    <col min="5" max="5" width="13" customWidth="1"/>
    <col min="6" max="6" width="14.140625" customWidth="1"/>
    <col min="7" max="8" width="11.5703125" bestFit="1" customWidth="1"/>
  </cols>
  <sheetData>
    <row r="1" spans="1:8" ht="30" customHeight="1" x14ac:dyDescent="0.25">
      <c r="A1" s="161" t="s">
        <v>1590</v>
      </c>
      <c r="B1" s="162"/>
      <c r="C1" s="162"/>
      <c r="D1" s="162"/>
      <c r="E1" s="162"/>
      <c r="F1" s="162"/>
    </row>
    <row r="3" spans="1:8" ht="21.75" customHeight="1" x14ac:dyDescent="0.25">
      <c r="A3" s="173" t="s">
        <v>308</v>
      </c>
      <c r="B3" s="174" t="s">
        <v>381</v>
      </c>
      <c r="C3" s="147" t="s">
        <v>1723</v>
      </c>
      <c r="D3" s="85"/>
      <c r="E3" s="157" t="s">
        <v>377</v>
      </c>
      <c r="F3" s="157"/>
      <c r="G3" s="168" t="s">
        <v>1764</v>
      </c>
      <c r="H3" s="168"/>
    </row>
    <row r="4" spans="1:8" s="36" customFormat="1" ht="21.75" customHeight="1" x14ac:dyDescent="0.2">
      <c r="A4" s="173"/>
      <c r="B4" s="175"/>
      <c r="C4" s="148"/>
      <c r="D4" s="119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8" ht="21.75" customHeight="1" x14ac:dyDescent="0.25">
      <c r="A5" s="31" t="s">
        <v>382</v>
      </c>
      <c r="B5" s="32" t="s">
        <v>1160</v>
      </c>
      <c r="C5" s="32" t="s">
        <v>1728</v>
      </c>
      <c r="D5" s="123">
        <f>SUM(E5:AH5)</f>
        <v>563220</v>
      </c>
      <c r="E5" s="11"/>
      <c r="F5" s="11">
        <v>563220</v>
      </c>
      <c r="G5" s="135"/>
      <c r="H5" s="135"/>
    </row>
    <row r="6" spans="1:8" s="41" customFormat="1" ht="21.75" customHeight="1" x14ac:dyDescent="0.25">
      <c r="A6" s="42" t="s">
        <v>384</v>
      </c>
      <c r="B6" s="43" t="s">
        <v>1591</v>
      </c>
      <c r="C6" s="32" t="s">
        <v>1728</v>
      </c>
      <c r="D6" s="123">
        <f t="shared" ref="D6:D49" si="0">SUM(E6:AH6)</f>
        <v>563220</v>
      </c>
      <c r="E6" s="48"/>
      <c r="F6" s="48">
        <v>563220</v>
      </c>
      <c r="G6" s="135"/>
      <c r="H6" s="135"/>
    </row>
    <row r="7" spans="1:8" ht="21.75" customHeight="1" x14ac:dyDescent="0.25">
      <c r="A7" s="31" t="s">
        <v>386</v>
      </c>
      <c r="B7" s="32" t="s">
        <v>1592</v>
      </c>
      <c r="C7" s="32" t="s">
        <v>1728</v>
      </c>
      <c r="D7" s="123">
        <f t="shared" si="0"/>
        <v>563220</v>
      </c>
      <c r="E7" s="11"/>
      <c r="F7" s="11">
        <v>563220</v>
      </c>
      <c r="G7" s="135"/>
      <c r="H7" s="135"/>
    </row>
    <row r="8" spans="1:8" ht="21.75" customHeight="1" x14ac:dyDescent="0.25">
      <c r="A8" s="31" t="s">
        <v>388</v>
      </c>
      <c r="B8" s="32" t="s">
        <v>1593</v>
      </c>
      <c r="C8" s="32" t="s">
        <v>1728</v>
      </c>
      <c r="D8" s="123">
        <f t="shared" si="0"/>
        <v>0</v>
      </c>
      <c r="E8" s="11"/>
      <c r="F8" s="11"/>
      <c r="G8" s="135"/>
      <c r="H8" s="135"/>
    </row>
    <row r="9" spans="1:8" ht="21.75" customHeight="1" x14ac:dyDescent="0.25">
      <c r="A9" s="31" t="s">
        <v>390</v>
      </c>
      <c r="B9" s="32" t="s">
        <v>1594</v>
      </c>
      <c r="C9" s="32" t="s">
        <v>1728</v>
      </c>
      <c r="D9" s="123">
        <f t="shared" si="0"/>
        <v>570000</v>
      </c>
      <c r="E9" s="11"/>
      <c r="F9" s="11">
        <v>570000</v>
      </c>
      <c r="G9" s="135"/>
      <c r="H9" s="135"/>
    </row>
    <row r="10" spans="1:8" ht="21.75" customHeight="1" x14ac:dyDescent="0.25">
      <c r="A10" s="31" t="s">
        <v>392</v>
      </c>
      <c r="B10" s="32" t="s">
        <v>1595</v>
      </c>
      <c r="C10" s="32" t="s">
        <v>1728</v>
      </c>
      <c r="D10" s="123">
        <f t="shared" si="0"/>
        <v>0</v>
      </c>
      <c r="E10" s="12"/>
      <c r="F10" s="12"/>
      <c r="G10" s="135"/>
      <c r="H10" s="135"/>
    </row>
    <row r="11" spans="1:8" ht="21.75" customHeight="1" x14ac:dyDescent="0.25">
      <c r="A11" s="31" t="s">
        <v>394</v>
      </c>
      <c r="B11" s="32" t="s">
        <v>1596</v>
      </c>
      <c r="C11" s="32" t="s">
        <v>1728</v>
      </c>
      <c r="D11" s="123">
        <f t="shared" si="0"/>
        <v>0</v>
      </c>
      <c r="E11" s="11"/>
      <c r="F11" s="11"/>
      <c r="G11" s="135"/>
      <c r="H11" s="135"/>
    </row>
    <row r="12" spans="1:8" ht="21.75" customHeight="1" x14ac:dyDescent="0.25">
      <c r="A12" s="31" t="s">
        <v>396</v>
      </c>
      <c r="B12" s="32" t="s">
        <v>1597</v>
      </c>
      <c r="C12" s="32" t="s">
        <v>1728</v>
      </c>
      <c r="D12" s="123">
        <f t="shared" si="0"/>
        <v>563220</v>
      </c>
      <c r="E12" s="11"/>
      <c r="F12" s="11">
        <v>563220</v>
      </c>
      <c r="G12" s="135"/>
      <c r="H12" s="135"/>
    </row>
    <row r="13" spans="1:8" ht="21.75" customHeight="1" x14ac:dyDescent="0.25">
      <c r="A13" s="31" t="s">
        <v>398</v>
      </c>
      <c r="B13" s="32" t="s">
        <v>1598</v>
      </c>
      <c r="C13" s="32" t="s">
        <v>1728</v>
      </c>
      <c r="D13" s="123">
        <f t="shared" si="0"/>
        <v>565000</v>
      </c>
      <c r="E13" s="11"/>
      <c r="F13" s="11">
        <v>565000</v>
      </c>
      <c r="G13" s="135"/>
      <c r="H13" s="135"/>
    </row>
    <row r="14" spans="1:8" ht="21.75" customHeight="1" x14ac:dyDescent="0.25">
      <c r="A14" s="31" t="s">
        <v>400</v>
      </c>
      <c r="B14" s="32" t="s">
        <v>1599</v>
      </c>
      <c r="C14" s="32" t="s">
        <v>1728</v>
      </c>
      <c r="D14" s="123">
        <f t="shared" si="0"/>
        <v>563222</v>
      </c>
      <c r="E14" s="11"/>
      <c r="F14" s="11">
        <v>563222</v>
      </c>
      <c r="G14" s="135"/>
      <c r="H14" s="135"/>
    </row>
    <row r="15" spans="1:8" ht="21.75" customHeight="1" x14ac:dyDescent="0.25">
      <c r="A15" s="31" t="s">
        <v>402</v>
      </c>
      <c r="B15" s="32" t="s">
        <v>1600</v>
      </c>
      <c r="C15" s="32" t="s">
        <v>1728</v>
      </c>
      <c r="D15" s="123">
        <f t="shared" si="0"/>
        <v>564000</v>
      </c>
      <c r="E15" s="11"/>
      <c r="F15" s="11"/>
      <c r="G15" s="135">
        <v>564000</v>
      </c>
      <c r="H15" s="135"/>
    </row>
    <row r="16" spans="1:8" ht="21.75" customHeight="1" x14ac:dyDescent="0.25">
      <c r="A16" s="31" t="s">
        <v>404</v>
      </c>
      <c r="B16" s="32" t="s">
        <v>1601</v>
      </c>
      <c r="C16" s="32" t="s">
        <v>1728</v>
      </c>
      <c r="D16" s="123">
        <f t="shared" si="0"/>
        <v>563220</v>
      </c>
      <c r="E16" s="11"/>
      <c r="F16" s="11">
        <v>563220</v>
      </c>
      <c r="G16" s="135"/>
      <c r="H16" s="135"/>
    </row>
    <row r="17" spans="1:8" ht="21.75" customHeight="1" x14ac:dyDescent="0.25">
      <c r="A17" s="31" t="s">
        <v>406</v>
      </c>
      <c r="B17" s="32" t="s">
        <v>1602</v>
      </c>
      <c r="C17" s="32" t="s">
        <v>1728</v>
      </c>
      <c r="D17" s="123">
        <f t="shared" si="0"/>
        <v>563220</v>
      </c>
      <c r="E17" s="12"/>
      <c r="F17" s="12">
        <v>563220</v>
      </c>
      <c r="G17" s="135"/>
      <c r="H17" s="135"/>
    </row>
    <row r="18" spans="1:8" ht="21.75" customHeight="1" x14ac:dyDescent="0.25">
      <c r="A18" s="31" t="s">
        <v>408</v>
      </c>
      <c r="B18" s="32" t="s">
        <v>1603</v>
      </c>
      <c r="C18" s="32" t="s">
        <v>1728</v>
      </c>
      <c r="D18" s="123">
        <f t="shared" si="0"/>
        <v>564000</v>
      </c>
      <c r="E18" s="11"/>
      <c r="F18" s="11"/>
      <c r="G18" s="135"/>
      <c r="H18" s="135">
        <v>564000</v>
      </c>
    </row>
    <row r="19" spans="1:8" ht="21.75" customHeight="1" x14ac:dyDescent="0.25">
      <c r="A19" s="31" t="s">
        <v>410</v>
      </c>
      <c r="B19" s="32" t="s">
        <v>1604</v>
      </c>
      <c r="C19" s="32" t="s">
        <v>1728</v>
      </c>
      <c r="D19" s="123">
        <f t="shared" si="0"/>
        <v>0</v>
      </c>
      <c r="E19" s="11"/>
      <c r="F19" s="11"/>
      <c r="G19" s="135"/>
      <c r="H19" s="135"/>
    </row>
    <row r="20" spans="1:8" ht="21.75" customHeight="1" x14ac:dyDescent="0.25">
      <c r="A20" s="31" t="s">
        <v>412</v>
      </c>
      <c r="B20" s="32" t="s">
        <v>1605</v>
      </c>
      <c r="C20" s="32" t="s">
        <v>1728</v>
      </c>
      <c r="D20" s="123">
        <f t="shared" si="0"/>
        <v>563000</v>
      </c>
      <c r="E20" s="11"/>
      <c r="F20" s="11">
        <v>563000</v>
      </c>
      <c r="G20" s="135"/>
      <c r="H20" s="135"/>
    </row>
    <row r="21" spans="1:8" ht="21.75" customHeight="1" x14ac:dyDescent="0.25">
      <c r="A21" s="31" t="s">
        <v>414</v>
      </c>
      <c r="B21" s="32" t="s">
        <v>1606</v>
      </c>
      <c r="C21" s="32" t="s">
        <v>1728</v>
      </c>
      <c r="D21" s="123">
        <f t="shared" si="0"/>
        <v>564000</v>
      </c>
      <c r="E21" s="11"/>
      <c r="F21" s="11">
        <v>564000</v>
      </c>
      <c r="G21" s="135"/>
      <c r="H21" s="135"/>
    </row>
    <row r="22" spans="1:8" ht="21.75" customHeight="1" x14ac:dyDescent="0.25">
      <c r="A22" s="31" t="s">
        <v>416</v>
      </c>
      <c r="B22" s="32" t="s">
        <v>1607</v>
      </c>
      <c r="C22" s="32" t="s">
        <v>1728</v>
      </c>
      <c r="D22" s="123">
        <f t="shared" si="0"/>
        <v>563220</v>
      </c>
      <c r="E22" s="11"/>
      <c r="F22" s="11">
        <v>563220</v>
      </c>
      <c r="G22" s="135"/>
      <c r="H22" s="135"/>
    </row>
    <row r="23" spans="1:8" ht="21.75" customHeight="1" x14ac:dyDescent="0.25">
      <c r="A23" s="31" t="s">
        <v>418</v>
      </c>
      <c r="B23" s="32" t="s">
        <v>1608</v>
      </c>
      <c r="C23" s="32" t="s">
        <v>1728</v>
      </c>
      <c r="D23" s="123">
        <f t="shared" si="0"/>
        <v>0</v>
      </c>
      <c r="E23" s="12"/>
      <c r="F23" s="12"/>
      <c r="G23" s="135"/>
      <c r="H23" s="135"/>
    </row>
    <row r="24" spans="1:8" ht="21.75" customHeight="1" x14ac:dyDescent="0.25">
      <c r="A24" s="31" t="s">
        <v>420</v>
      </c>
      <c r="B24" s="32" t="s">
        <v>1609</v>
      </c>
      <c r="C24" s="32" t="s">
        <v>1728</v>
      </c>
      <c r="D24" s="123">
        <f t="shared" si="0"/>
        <v>563220</v>
      </c>
      <c r="E24" s="11"/>
      <c r="F24" s="11">
        <v>563220</v>
      </c>
      <c r="G24" s="135"/>
      <c r="H24" s="135"/>
    </row>
    <row r="25" spans="1:8" ht="21.75" customHeight="1" x14ac:dyDescent="0.25">
      <c r="A25" s="31" t="s">
        <v>422</v>
      </c>
      <c r="B25" s="32" t="s">
        <v>1610</v>
      </c>
      <c r="C25" s="32" t="s">
        <v>1728</v>
      </c>
      <c r="D25" s="123">
        <f t="shared" si="0"/>
        <v>563220</v>
      </c>
      <c r="E25" s="11"/>
      <c r="F25" s="11">
        <v>563220</v>
      </c>
      <c r="G25" s="135"/>
      <c r="H25" s="135"/>
    </row>
    <row r="26" spans="1:8" ht="21.75" customHeight="1" x14ac:dyDescent="0.25">
      <c r="A26" s="31" t="s">
        <v>424</v>
      </c>
      <c r="B26" s="32" t="s">
        <v>1611</v>
      </c>
      <c r="C26" s="32" t="s">
        <v>1728</v>
      </c>
      <c r="D26" s="123">
        <f t="shared" si="0"/>
        <v>0</v>
      </c>
      <c r="E26" s="12"/>
      <c r="F26" s="12"/>
      <c r="G26" s="135"/>
      <c r="H26" s="135"/>
    </row>
    <row r="27" spans="1:8" ht="21.75" customHeight="1" x14ac:dyDescent="0.25">
      <c r="A27" s="31" t="s">
        <v>426</v>
      </c>
      <c r="B27" s="32" t="s">
        <v>1612</v>
      </c>
      <c r="C27" s="32" t="s">
        <v>1728</v>
      </c>
      <c r="D27" s="123">
        <f t="shared" si="0"/>
        <v>564000</v>
      </c>
      <c r="E27" s="11"/>
      <c r="F27" s="11">
        <v>564000</v>
      </c>
      <c r="G27" s="135"/>
      <c r="H27" s="135"/>
    </row>
    <row r="28" spans="1:8" ht="21.75" customHeight="1" x14ac:dyDescent="0.25">
      <c r="A28" s="31" t="s">
        <v>428</v>
      </c>
      <c r="B28" s="32" t="s">
        <v>1613</v>
      </c>
      <c r="C28" s="32" t="s">
        <v>1728</v>
      </c>
      <c r="D28" s="123">
        <f t="shared" si="0"/>
        <v>0</v>
      </c>
      <c r="E28" s="11"/>
      <c r="F28" s="11"/>
      <c r="G28" s="135"/>
      <c r="H28" s="135"/>
    </row>
    <row r="29" spans="1:8" ht="21.75" customHeight="1" x14ac:dyDescent="0.25">
      <c r="A29" s="31" t="s">
        <v>430</v>
      </c>
      <c r="B29" s="32" t="s">
        <v>1614</v>
      </c>
      <c r="C29" s="32" t="s">
        <v>1728</v>
      </c>
      <c r="D29" s="123">
        <f t="shared" si="0"/>
        <v>564000</v>
      </c>
      <c r="E29" s="11"/>
      <c r="F29" s="11"/>
      <c r="G29" s="135"/>
      <c r="H29" s="135">
        <v>564000</v>
      </c>
    </row>
    <row r="30" spans="1:8" ht="21.75" customHeight="1" x14ac:dyDescent="0.25">
      <c r="A30" s="31" t="s">
        <v>432</v>
      </c>
      <c r="B30" s="32" t="s">
        <v>1615</v>
      </c>
      <c r="C30" s="32" t="s">
        <v>1728</v>
      </c>
      <c r="D30" s="123">
        <f t="shared" si="0"/>
        <v>563220</v>
      </c>
      <c r="E30" s="11"/>
      <c r="F30" s="11">
        <v>563220</v>
      </c>
      <c r="G30" s="135"/>
      <c r="H30" s="135"/>
    </row>
    <row r="31" spans="1:8" ht="21.75" customHeight="1" x14ac:dyDescent="0.25">
      <c r="A31" s="31" t="s">
        <v>434</v>
      </c>
      <c r="B31" s="32" t="s">
        <v>1616</v>
      </c>
      <c r="C31" s="32" t="s">
        <v>1728</v>
      </c>
      <c r="D31" s="123">
        <f t="shared" si="0"/>
        <v>563220</v>
      </c>
      <c r="E31" s="11"/>
      <c r="F31" s="11">
        <v>563220</v>
      </c>
      <c r="G31" s="135"/>
      <c r="H31" s="135"/>
    </row>
    <row r="32" spans="1:8" ht="21.75" customHeight="1" x14ac:dyDescent="0.25">
      <c r="A32" s="31" t="s">
        <v>436</v>
      </c>
      <c r="B32" s="32" t="s">
        <v>1617</v>
      </c>
      <c r="C32" s="32" t="s">
        <v>1728</v>
      </c>
      <c r="D32" s="123">
        <f t="shared" si="0"/>
        <v>563220</v>
      </c>
      <c r="E32" s="11"/>
      <c r="F32" s="11">
        <v>563220</v>
      </c>
      <c r="G32" s="135"/>
      <c r="H32" s="135"/>
    </row>
    <row r="33" spans="1:8" ht="21.75" customHeight="1" x14ac:dyDescent="0.25">
      <c r="A33" s="31" t="s">
        <v>438</v>
      </c>
      <c r="B33" s="32" t="s">
        <v>1618</v>
      </c>
      <c r="C33" s="32" t="s">
        <v>1728</v>
      </c>
      <c r="D33" s="123">
        <f t="shared" si="0"/>
        <v>564000</v>
      </c>
      <c r="E33" s="11"/>
      <c r="F33" s="11">
        <v>564000</v>
      </c>
      <c r="G33" s="135"/>
      <c r="H33" s="135"/>
    </row>
    <row r="34" spans="1:8" ht="21.75" customHeight="1" x14ac:dyDescent="0.25">
      <c r="A34" s="31" t="s">
        <v>440</v>
      </c>
      <c r="B34" s="32" t="s">
        <v>1619</v>
      </c>
      <c r="C34" s="32" t="s">
        <v>1728</v>
      </c>
      <c r="D34" s="123">
        <f t="shared" si="0"/>
        <v>563220</v>
      </c>
      <c r="E34" s="12"/>
      <c r="F34" s="12">
        <v>563220</v>
      </c>
      <c r="G34" s="135"/>
      <c r="H34" s="135"/>
    </row>
    <row r="35" spans="1:8" ht="21.75" customHeight="1" x14ac:dyDescent="0.25">
      <c r="A35" s="31" t="s">
        <v>442</v>
      </c>
      <c r="B35" s="32" t="s">
        <v>1620</v>
      </c>
      <c r="C35" s="32" t="s">
        <v>1728</v>
      </c>
      <c r="D35" s="123">
        <f t="shared" si="0"/>
        <v>0</v>
      </c>
      <c r="E35" s="11"/>
      <c r="F35" s="11"/>
      <c r="G35" s="135"/>
      <c r="H35" s="135"/>
    </row>
    <row r="36" spans="1:8" ht="21.75" customHeight="1" x14ac:dyDescent="0.25">
      <c r="A36" s="31" t="s">
        <v>444</v>
      </c>
      <c r="B36" s="32" t="s">
        <v>1621</v>
      </c>
      <c r="C36" s="32" t="s">
        <v>1728</v>
      </c>
      <c r="D36" s="123">
        <f t="shared" si="0"/>
        <v>563220</v>
      </c>
      <c r="E36" s="11"/>
      <c r="F36" s="11">
        <v>563220</v>
      </c>
      <c r="G36" s="135"/>
      <c r="H36" s="135"/>
    </row>
    <row r="37" spans="1:8" ht="21.75" customHeight="1" x14ac:dyDescent="0.25">
      <c r="A37" s="31" t="s">
        <v>445</v>
      </c>
      <c r="B37" s="32" t="s">
        <v>1622</v>
      </c>
      <c r="C37" s="32" t="s">
        <v>1728</v>
      </c>
      <c r="D37" s="123">
        <f t="shared" si="0"/>
        <v>0</v>
      </c>
      <c r="E37" s="11"/>
      <c r="F37" s="11"/>
      <c r="G37" s="135"/>
      <c r="H37" s="135"/>
    </row>
    <row r="38" spans="1:8" ht="21.75" customHeight="1" x14ac:dyDescent="0.25">
      <c r="A38" s="31" t="s">
        <v>547</v>
      </c>
      <c r="B38" s="32" t="s">
        <v>1623</v>
      </c>
      <c r="C38" s="32" t="s">
        <v>1728</v>
      </c>
      <c r="D38" s="123">
        <f t="shared" si="0"/>
        <v>0</v>
      </c>
      <c r="E38" s="11"/>
      <c r="F38" s="11"/>
      <c r="G38" s="135"/>
      <c r="H38" s="135"/>
    </row>
    <row r="39" spans="1:8" ht="21.75" customHeight="1" x14ac:dyDescent="0.25">
      <c r="A39" s="31" t="s">
        <v>549</v>
      </c>
      <c r="B39" s="32" t="s">
        <v>1624</v>
      </c>
      <c r="C39" s="32" t="s">
        <v>1728</v>
      </c>
      <c r="D39" s="123">
        <f t="shared" si="0"/>
        <v>564000</v>
      </c>
      <c r="E39" s="12"/>
      <c r="F39" s="12"/>
      <c r="G39" s="135"/>
      <c r="H39" s="135">
        <v>564000</v>
      </c>
    </row>
    <row r="40" spans="1:8" ht="21.75" customHeight="1" x14ac:dyDescent="0.25">
      <c r="A40" s="31" t="s">
        <v>551</v>
      </c>
      <c r="B40" s="32" t="s">
        <v>1625</v>
      </c>
      <c r="C40" s="32" t="s">
        <v>1728</v>
      </c>
      <c r="D40" s="123">
        <f t="shared" si="0"/>
        <v>564000</v>
      </c>
      <c r="E40" s="11"/>
      <c r="F40" s="11">
        <v>564000</v>
      </c>
      <c r="G40" s="135"/>
      <c r="H40" s="135"/>
    </row>
    <row r="41" spans="1:8" ht="21.75" customHeight="1" x14ac:dyDescent="0.25">
      <c r="A41" s="31" t="s">
        <v>553</v>
      </c>
      <c r="B41" s="32" t="s">
        <v>1626</v>
      </c>
      <c r="C41" s="32" t="s">
        <v>1728</v>
      </c>
      <c r="D41" s="123">
        <f t="shared" si="0"/>
        <v>563220</v>
      </c>
      <c r="E41" s="12"/>
      <c r="F41" s="12">
        <v>563220</v>
      </c>
      <c r="G41" s="128"/>
      <c r="H41" s="128"/>
    </row>
    <row r="42" spans="1:8" ht="21.75" customHeight="1" x14ac:dyDescent="0.25">
      <c r="A42" s="31" t="s">
        <v>555</v>
      </c>
      <c r="B42" s="32" t="s">
        <v>1627</v>
      </c>
      <c r="C42" s="32" t="s">
        <v>1728</v>
      </c>
      <c r="D42" s="123">
        <f t="shared" si="0"/>
        <v>563220</v>
      </c>
      <c r="E42" s="11"/>
      <c r="F42" s="11">
        <v>563220</v>
      </c>
      <c r="G42" s="128"/>
      <c r="H42" s="128"/>
    </row>
    <row r="43" spans="1:8" ht="21.75" customHeight="1" x14ac:dyDescent="0.25">
      <c r="A43" s="31" t="s">
        <v>557</v>
      </c>
      <c r="B43" s="32" t="s">
        <v>1628</v>
      </c>
      <c r="C43" s="32" t="s">
        <v>1728</v>
      </c>
      <c r="D43" s="123">
        <f t="shared" si="0"/>
        <v>563220</v>
      </c>
      <c r="E43" s="12"/>
      <c r="F43" s="12">
        <v>563220</v>
      </c>
      <c r="G43" s="128"/>
      <c r="H43" s="128"/>
    </row>
    <row r="44" spans="1:8" ht="21.75" customHeight="1" x14ac:dyDescent="0.25">
      <c r="A44" s="31" t="s">
        <v>559</v>
      </c>
      <c r="B44" s="32" t="s">
        <v>1629</v>
      </c>
      <c r="C44" s="32" t="s">
        <v>1728</v>
      </c>
      <c r="D44" s="123">
        <f t="shared" si="0"/>
        <v>563220</v>
      </c>
      <c r="E44" s="11"/>
      <c r="F44" s="11">
        <v>563220</v>
      </c>
      <c r="G44" s="138"/>
      <c r="H44" s="138"/>
    </row>
    <row r="45" spans="1:8" ht="21.75" customHeight="1" x14ac:dyDescent="0.25">
      <c r="A45" s="31" t="s">
        <v>561</v>
      </c>
      <c r="B45" s="32" t="s">
        <v>1630</v>
      </c>
      <c r="C45" s="32" t="s">
        <v>1728</v>
      </c>
      <c r="D45" s="123">
        <f t="shared" si="0"/>
        <v>563220</v>
      </c>
      <c r="E45" s="11"/>
      <c r="F45" s="11">
        <v>563220</v>
      </c>
      <c r="G45" s="128"/>
      <c r="H45" s="128"/>
    </row>
    <row r="46" spans="1:8" ht="21.75" customHeight="1" x14ac:dyDescent="0.25">
      <c r="A46" s="31" t="s">
        <v>563</v>
      </c>
      <c r="B46" s="32" t="s">
        <v>1631</v>
      </c>
      <c r="C46" s="32" t="s">
        <v>1728</v>
      </c>
      <c r="D46" s="123">
        <f t="shared" si="0"/>
        <v>563220</v>
      </c>
      <c r="E46" s="11"/>
      <c r="F46" s="11">
        <v>563220</v>
      </c>
      <c r="G46" s="128"/>
      <c r="H46" s="128"/>
    </row>
    <row r="47" spans="1:8" ht="21.75" customHeight="1" x14ac:dyDescent="0.25">
      <c r="A47" s="31" t="s">
        <v>565</v>
      </c>
      <c r="B47" s="32" t="s">
        <v>1632</v>
      </c>
      <c r="C47" s="32" t="s">
        <v>1728</v>
      </c>
      <c r="D47" s="123">
        <f t="shared" si="0"/>
        <v>563220</v>
      </c>
      <c r="E47" s="16"/>
      <c r="F47" s="16">
        <v>563220</v>
      </c>
      <c r="G47" s="139"/>
      <c r="H47" s="139"/>
    </row>
    <row r="48" spans="1:8" ht="21.75" customHeight="1" x14ac:dyDescent="0.25">
      <c r="A48" s="31" t="s">
        <v>732</v>
      </c>
      <c r="B48" s="32" t="s">
        <v>1633</v>
      </c>
      <c r="C48" s="32" t="s">
        <v>1728</v>
      </c>
      <c r="D48" s="123">
        <f t="shared" si="0"/>
        <v>0</v>
      </c>
      <c r="E48" s="16"/>
      <c r="F48" s="16"/>
      <c r="G48" s="139"/>
      <c r="H48" s="139"/>
    </row>
    <row r="49" spans="1:8" ht="21.75" customHeight="1" x14ac:dyDescent="0.25">
      <c r="A49" s="31" t="s">
        <v>1151</v>
      </c>
      <c r="B49" s="32" t="s">
        <v>1634</v>
      </c>
      <c r="C49" s="32" t="s">
        <v>1728</v>
      </c>
      <c r="D49" s="123">
        <f t="shared" si="0"/>
        <v>0</v>
      </c>
      <c r="E49" s="16"/>
      <c r="F49" s="16"/>
      <c r="G49" s="140"/>
      <c r="H49" s="140"/>
    </row>
    <row r="50" spans="1:8" ht="18.75" x14ac:dyDescent="0.3">
      <c r="A50" s="61"/>
      <c r="B50" s="62" t="s">
        <v>379</v>
      </c>
      <c r="C50" s="62"/>
      <c r="D50" s="139">
        <f t="shared" ref="D50:E50" si="1">SUM(D5:D49)</f>
        <v>18600842</v>
      </c>
      <c r="E50" s="139">
        <f t="shared" si="1"/>
        <v>0</v>
      </c>
      <c r="F50" s="139">
        <f>SUM(F5:F49)</f>
        <v>16344842</v>
      </c>
      <c r="G50" s="139">
        <f t="shared" ref="G50:H50" si="2">SUM(G5:G49)</f>
        <v>564000</v>
      </c>
      <c r="H50" s="139">
        <f t="shared" si="2"/>
        <v>1692000</v>
      </c>
    </row>
    <row r="51" spans="1:8" x14ac:dyDescent="0.25">
      <c r="G51" s="35"/>
      <c r="H51" s="35"/>
    </row>
    <row r="52" spans="1:8" x14ac:dyDescent="0.25">
      <c r="G52" s="35"/>
      <c r="H52" s="35"/>
    </row>
    <row r="53" spans="1:8" x14ac:dyDescent="0.25">
      <c r="G53" s="139"/>
      <c r="H53" s="139"/>
    </row>
    <row r="54" spans="1:8" x14ac:dyDescent="0.25">
      <c r="F54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D7" sqref="D7"/>
    </sheetView>
  </sheetViews>
  <sheetFormatPr defaultColWidth="8.85546875" defaultRowHeight="15" x14ac:dyDescent="0.25"/>
  <cols>
    <col min="1" max="1" width="4.85546875" style="45" bestFit="1" customWidth="1"/>
    <col min="2" max="2" width="28.140625" style="41" customWidth="1"/>
    <col min="3" max="3" width="4.85546875" style="41" bestFit="1" customWidth="1"/>
    <col min="4" max="4" width="13.85546875" style="76" customWidth="1"/>
    <col min="5" max="5" width="13" customWidth="1"/>
    <col min="6" max="6" width="14.140625" customWidth="1"/>
    <col min="7" max="8" width="11.5703125" bestFit="1" customWidth="1"/>
    <col min="9" max="16384" width="8.85546875" style="41"/>
  </cols>
  <sheetData>
    <row r="1" spans="1:8" ht="35.25" customHeight="1" x14ac:dyDescent="0.25">
      <c r="A1" s="170" t="s">
        <v>1635</v>
      </c>
      <c r="B1" s="166"/>
      <c r="C1" s="166"/>
      <c r="D1" s="166"/>
      <c r="E1" s="166"/>
      <c r="F1" s="166"/>
    </row>
    <row r="2" spans="1:8" x14ac:dyDescent="0.25">
      <c r="E2" s="41"/>
      <c r="F2" s="41"/>
    </row>
    <row r="3" spans="1:8" ht="24.75" customHeight="1" x14ac:dyDescent="0.25">
      <c r="A3" s="176" t="s">
        <v>308</v>
      </c>
      <c r="B3" s="177" t="s">
        <v>381</v>
      </c>
      <c r="C3" s="147" t="s">
        <v>1723</v>
      </c>
      <c r="D3" s="124"/>
      <c r="E3" s="157" t="s">
        <v>377</v>
      </c>
      <c r="F3" s="157"/>
      <c r="G3" s="168" t="s">
        <v>1764</v>
      </c>
      <c r="H3" s="168"/>
    </row>
    <row r="4" spans="1:8" s="44" customFormat="1" ht="24.75" customHeight="1" x14ac:dyDescent="0.2">
      <c r="A4" s="176"/>
      <c r="B4" s="178"/>
      <c r="C4" s="148"/>
      <c r="D4" s="125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8" s="67" customFormat="1" ht="24.75" customHeight="1" x14ac:dyDescent="0.25">
      <c r="A5" s="42" t="s">
        <v>382</v>
      </c>
      <c r="B5" s="43" t="s">
        <v>1636</v>
      </c>
      <c r="C5" s="43" t="s">
        <v>1727</v>
      </c>
      <c r="D5" s="123">
        <f t="shared" ref="D5:D50" si="0">SUM(E5:AH5)</f>
        <v>0</v>
      </c>
      <c r="E5" s="66"/>
      <c r="F5" s="66"/>
      <c r="G5" s="135"/>
      <c r="H5" s="135"/>
    </row>
    <row r="6" spans="1:8" s="67" customFormat="1" ht="24.75" customHeight="1" x14ac:dyDescent="0.25">
      <c r="A6" s="42" t="s">
        <v>384</v>
      </c>
      <c r="B6" s="43" t="s">
        <v>1637</v>
      </c>
      <c r="C6" s="43" t="s">
        <v>1727</v>
      </c>
      <c r="D6" s="123">
        <f t="shared" si="0"/>
        <v>0</v>
      </c>
      <c r="E6" s="28"/>
      <c r="F6" s="28"/>
      <c r="G6" s="135"/>
      <c r="H6" s="135"/>
    </row>
    <row r="7" spans="1:8" s="67" customFormat="1" ht="24.75" customHeight="1" x14ac:dyDescent="0.25">
      <c r="A7" s="42" t="s">
        <v>386</v>
      </c>
      <c r="B7" s="43" t="s">
        <v>1638</v>
      </c>
      <c r="C7" s="43" t="s">
        <v>1727</v>
      </c>
      <c r="D7" s="123">
        <f t="shared" si="0"/>
        <v>563220</v>
      </c>
      <c r="E7" s="66"/>
      <c r="F7" s="66"/>
      <c r="G7" s="135"/>
      <c r="H7" s="135">
        <v>563220</v>
      </c>
    </row>
    <row r="8" spans="1:8" s="67" customFormat="1" ht="24.75" customHeight="1" x14ac:dyDescent="0.25">
      <c r="A8" s="42" t="s">
        <v>388</v>
      </c>
      <c r="B8" s="43" t="s">
        <v>1639</v>
      </c>
      <c r="C8" s="43" t="s">
        <v>1727</v>
      </c>
      <c r="D8" s="123">
        <f t="shared" si="0"/>
        <v>0</v>
      </c>
      <c r="E8" s="66"/>
      <c r="F8" s="66"/>
      <c r="G8" s="135"/>
      <c r="H8" s="135"/>
    </row>
    <row r="9" spans="1:8" s="67" customFormat="1" ht="24.75" customHeight="1" x14ac:dyDescent="0.25">
      <c r="A9" s="42" t="s">
        <v>390</v>
      </c>
      <c r="B9" s="43" t="s">
        <v>1640</v>
      </c>
      <c r="C9" s="43" t="s">
        <v>1727</v>
      </c>
      <c r="D9" s="123">
        <f t="shared" si="0"/>
        <v>0</v>
      </c>
      <c r="E9" s="66"/>
      <c r="F9" s="66"/>
      <c r="G9" s="135"/>
      <c r="H9" s="135"/>
    </row>
    <row r="10" spans="1:8" s="67" customFormat="1" ht="24.75" customHeight="1" x14ac:dyDescent="0.25">
      <c r="A10" s="42" t="s">
        <v>392</v>
      </c>
      <c r="B10" s="43" t="s">
        <v>1641</v>
      </c>
      <c r="C10" s="43" t="s">
        <v>1727</v>
      </c>
      <c r="D10" s="123">
        <f t="shared" si="0"/>
        <v>563220</v>
      </c>
      <c r="E10" s="28"/>
      <c r="F10" s="28">
        <v>563220</v>
      </c>
      <c r="G10" s="135"/>
      <c r="H10" s="135"/>
    </row>
    <row r="11" spans="1:8" s="67" customFormat="1" ht="24.75" customHeight="1" x14ac:dyDescent="0.25">
      <c r="A11" s="42" t="s">
        <v>394</v>
      </c>
      <c r="B11" s="43" t="s">
        <v>6</v>
      </c>
      <c r="C11" s="43" t="s">
        <v>1727</v>
      </c>
      <c r="D11" s="123">
        <f t="shared" si="0"/>
        <v>0</v>
      </c>
      <c r="E11" s="66"/>
      <c r="F11" s="66"/>
      <c r="G11" s="135"/>
      <c r="H11" s="135"/>
    </row>
    <row r="12" spans="1:8" s="67" customFormat="1" ht="24.75" customHeight="1" x14ac:dyDescent="0.25">
      <c r="A12" s="42" t="s">
        <v>396</v>
      </c>
      <c r="B12" s="43" t="s">
        <v>1642</v>
      </c>
      <c r="C12" s="43" t="s">
        <v>1727</v>
      </c>
      <c r="D12" s="123">
        <f t="shared" si="0"/>
        <v>0</v>
      </c>
      <c r="E12" s="66"/>
      <c r="F12" s="66"/>
      <c r="G12" s="135"/>
      <c r="H12" s="135"/>
    </row>
    <row r="13" spans="1:8" s="67" customFormat="1" ht="24.75" customHeight="1" x14ac:dyDescent="0.25">
      <c r="A13" s="42" t="s">
        <v>398</v>
      </c>
      <c r="B13" s="43" t="s">
        <v>488</v>
      </c>
      <c r="C13" s="43" t="s">
        <v>1727</v>
      </c>
      <c r="D13" s="123">
        <f t="shared" si="0"/>
        <v>0</v>
      </c>
      <c r="E13" s="66"/>
      <c r="F13" s="66"/>
      <c r="G13" s="135"/>
      <c r="H13" s="135"/>
    </row>
    <row r="14" spans="1:8" s="67" customFormat="1" ht="24.75" customHeight="1" x14ac:dyDescent="0.25">
      <c r="A14" s="42" t="s">
        <v>400</v>
      </c>
      <c r="B14" s="43" t="s">
        <v>1643</v>
      </c>
      <c r="C14" s="43" t="s">
        <v>1727</v>
      </c>
      <c r="D14" s="123">
        <f t="shared" si="0"/>
        <v>0</v>
      </c>
      <c r="E14" s="66"/>
      <c r="F14" s="66"/>
      <c r="G14" s="135"/>
      <c r="H14" s="135"/>
    </row>
    <row r="15" spans="1:8" s="67" customFormat="1" ht="24.75" customHeight="1" x14ac:dyDescent="0.25">
      <c r="A15" s="42" t="s">
        <v>402</v>
      </c>
      <c r="B15" s="43" t="s">
        <v>1644</v>
      </c>
      <c r="C15" s="43" t="s">
        <v>1727</v>
      </c>
      <c r="D15" s="123">
        <f t="shared" si="0"/>
        <v>563220</v>
      </c>
      <c r="E15" s="66"/>
      <c r="F15" s="66"/>
      <c r="G15" s="135"/>
      <c r="H15" s="135">
        <v>563220</v>
      </c>
    </row>
    <row r="16" spans="1:8" s="67" customFormat="1" ht="24.75" customHeight="1" x14ac:dyDescent="0.25">
      <c r="A16" s="42" t="s">
        <v>404</v>
      </c>
      <c r="B16" s="43" t="s">
        <v>1645</v>
      </c>
      <c r="C16" s="43" t="s">
        <v>1727</v>
      </c>
      <c r="D16" s="123">
        <f t="shared" si="0"/>
        <v>563220</v>
      </c>
      <c r="E16" s="66"/>
      <c r="F16" s="66"/>
      <c r="G16" s="135"/>
      <c r="H16" s="135">
        <v>563220</v>
      </c>
    </row>
    <row r="17" spans="1:8" s="67" customFormat="1" ht="24.75" customHeight="1" x14ac:dyDescent="0.25">
      <c r="A17" s="42" t="s">
        <v>406</v>
      </c>
      <c r="B17" s="43" t="s">
        <v>1646</v>
      </c>
      <c r="C17" s="43" t="s">
        <v>1727</v>
      </c>
      <c r="D17" s="123">
        <f t="shared" si="0"/>
        <v>0</v>
      </c>
      <c r="E17" s="28"/>
      <c r="F17" s="28"/>
      <c r="G17" s="135"/>
      <c r="H17" s="135"/>
    </row>
    <row r="18" spans="1:8" s="67" customFormat="1" ht="24.75" customHeight="1" x14ac:dyDescent="0.25">
      <c r="A18" s="42" t="s">
        <v>408</v>
      </c>
      <c r="B18" s="43" t="s">
        <v>1647</v>
      </c>
      <c r="C18" s="43" t="s">
        <v>1727</v>
      </c>
      <c r="D18" s="123">
        <f t="shared" si="0"/>
        <v>563220</v>
      </c>
      <c r="E18" s="66"/>
      <c r="F18" s="66"/>
      <c r="G18" s="135"/>
      <c r="H18" s="135">
        <v>563220</v>
      </c>
    </row>
    <row r="19" spans="1:8" s="67" customFormat="1" ht="24.75" customHeight="1" x14ac:dyDescent="0.25">
      <c r="A19" s="42" t="s">
        <v>410</v>
      </c>
      <c r="B19" s="43" t="s">
        <v>1648</v>
      </c>
      <c r="C19" s="43" t="s">
        <v>1727</v>
      </c>
      <c r="D19" s="123">
        <f t="shared" si="0"/>
        <v>0</v>
      </c>
      <c r="E19" s="66"/>
      <c r="F19" s="66"/>
      <c r="G19" s="135"/>
      <c r="H19" s="135"/>
    </row>
    <row r="20" spans="1:8" s="67" customFormat="1" ht="24.75" customHeight="1" x14ac:dyDescent="0.25">
      <c r="A20" s="42" t="s">
        <v>412</v>
      </c>
      <c r="B20" s="43" t="s">
        <v>1649</v>
      </c>
      <c r="C20" s="43" t="s">
        <v>1727</v>
      </c>
      <c r="D20" s="123">
        <f t="shared" si="0"/>
        <v>0</v>
      </c>
      <c r="E20" s="66"/>
      <c r="F20" s="66"/>
      <c r="G20" s="135"/>
      <c r="H20" s="135"/>
    </row>
    <row r="21" spans="1:8" s="67" customFormat="1" ht="24.75" customHeight="1" x14ac:dyDescent="0.25">
      <c r="A21" s="42" t="s">
        <v>414</v>
      </c>
      <c r="B21" s="43" t="s">
        <v>1650</v>
      </c>
      <c r="C21" s="43" t="s">
        <v>1727</v>
      </c>
      <c r="D21" s="123">
        <f t="shared" si="0"/>
        <v>0</v>
      </c>
      <c r="E21" s="66"/>
      <c r="F21" s="66"/>
      <c r="G21" s="135"/>
      <c r="H21" s="135"/>
    </row>
    <row r="22" spans="1:8" s="67" customFormat="1" ht="24.75" customHeight="1" x14ac:dyDescent="0.25">
      <c r="A22" s="42" t="s">
        <v>416</v>
      </c>
      <c r="B22" s="43" t="s">
        <v>1651</v>
      </c>
      <c r="C22" s="43" t="s">
        <v>1727</v>
      </c>
      <c r="D22" s="123">
        <f t="shared" si="0"/>
        <v>563220</v>
      </c>
      <c r="E22" s="66"/>
      <c r="F22" s="66">
        <v>563220</v>
      </c>
      <c r="G22" s="135"/>
      <c r="H22" s="135"/>
    </row>
    <row r="23" spans="1:8" s="67" customFormat="1" ht="24.75" customHeight="1" x14ac:dyDescent="0.25">
      <c r="A23" s="42" t="s">
        <v>418</v>
      </c>
      <c r="B23" s="43" t="s">
        <v>1652</v>
      </c>
      <c r="C23" s="43" t="s">
        <v>1727</v>
      </c>
      <c r="D23" s="123">
        <f t="shared" si="0"/>
        <v>563220</v>
      </c>
      <c r="E23" s="28"/>
      <c r="F23" s="28"/>
      <c r="G23" s="135"/>
      <c r="H23" s="135">
        <v>563220</v>
      </c>
    </row>
    <row r="24" spans="1:8" s="67" customFormat="1" ht="24.75" customHeight="1" x14ac:dyDescent="0.25">
      <c r="A24" s="42" t="s">
        <v>420</v>
      </c>
      <c r="B24" s="43" t="s">
        <v>1653</v>
      </c>
      <c r="C24" s="43" t="s">
        <v>1727</v>
      </c>
      <c r="D24" s="123">
        <f t="shared" si="0"/>
        <v>0</v>
      </c>
      <c r="E24" s="66"/>
      <c r="F24" s="66"/>
      <c r="G24" s="135"/>
      <c r="H24" s="135"/>
    </row>
    <row r="25" spans="1:8" s="67" customFormat="1" ht="24.75" customHeight="1" x14ac:dyDescent="0.25">
      <c r="A25" s="42" t="s">
        <v>422</v>
      </c>
      <c r="B25" s="43" t="s">
        <v>1654</v>
      </c>
      <c r="C25" s="43" t="s">
        <v>1727</v>
      </c>
      <c r="D25" s="123">
        <f t="shared" si="0"/>
        <v>563220</v>
      </c>
      <c r="E25" s="66"/>
      <c r="F25" s="66"/>
      <c r="G25" s="135"/>
      <c r="H25" s="135">
        <v>563220</v>
      </c>
    </row>
    <row r="26" spans="1:8" s="67" customFormat="1" ht="24.75" customHeight="1" x14ac:dyDescent="0.25">
      <c r="A26" s="42" t="s">
        <v>424</v>
      </c>
      <c r="B26" s="43" t="s">
        <v>1655</v>
      </c>
      <c r="C26" s="43" t="s">
        <v>1727</v>
      </c>
      <c r="D26" s="123">
        <f t="shared" si="0"/>
        <v>563220</v>
      </c>
      <c r="E26" s="28"/>
      <c r="F26" s="28">
        <v>563220</v>
      </c>
      <c r="G26" s="135"/>
      <c r="H26" s="135"/>
    </row>
    <row r="27" spans="1:8" s="67" customFormat="1" ht="24.75" customHeight="1" x14ac:dyDescent="0.25">
      <c r="A27" s="42" t="s">
        <v>426</v>
      </c>
      <c r="B27" s="43" t="s">
        <v>1656</v>
      </c>
      <c r="C27" s="43" t="s">
        <v>1727</v>
      </c>
      <c r="D27" s="123">
        <f t="shared" si="0"/>
        <v>0</v>
      </c>
      <c r="E27" s="66"/>
      <c r="F27" s="66"/>
      <c r="G27" s="135"/>
      <c r="H27" s="135"/>
    </row>
    <row r="28" spans="1:8" s="67" customFormat="1" ht="24.75" customHeight="1" x14ac:dyDescent="0.25">
      <c r="A28" s="42" t="s">
        <v>428</v>
      </c>
      <c r="B28" s="43" t="s">
        <v>1657</v>
      </c>
      <c r="C28" s="43" t="s">
        <v>1727</v>
      </c>
      <c r="D28" s="123">
        <f t="shared" si="0"/>
        <v>565000</v>
      </c>
      <c r="E28" s="66"/>
      <c r="F28" s="66"/>
      <c r="G28" s="135"/>
      <c r="H28" s="135">
        <v>565000</v>
      </c>
    </row>
    <row r="29" spans="1:8" s="67" customFormat="1" ht="24.75" customHeight="1" x14ac:dyDescent="0.25">
      <c r="A29" s="42" t="s">
        <v>430</v>
      </c>
      <c r="B29" s="43" t="s">
        <v>1658</v>
      </c>
      <c r="C29" s="43" t="s">
        <v>1727</v>
      </c>
      <c r="D29" s="123">
        <f t="shared" si="0"/>
        <v>564000</v>
      </c>
      <c r="E29" s="66"/>
      <c r="F29" s="66"/>
      <c r="G29" s="135"/>
      <c r="H29" s="135">
        <v>564000</v>
      </c>
    </row>
    <row r="30" spans="1:8" s="67" customFormat="1" ht="24.75" customHeight="1" x14ac:dyDescent="0.25">
      <c r="A30" s="42" t="s">
        <v>432</v>
      </c>
      <c r="B30" s="43" t="s">
        <v>1659</v>
      </c>
      <c r="C30" s="43" t="s">
        <v>1727</v>
      </c>
      <c r="D30" s="123">
        <f t="shared" si="0"/>
        <v>0</v>
      </c>
      <c r="E30" s="66"/>
      <c r="F30" s="66"/>
      <c r="G30" s="135"/>
      <c r="H30" s="135"/>
    </row>
    <row r="31" spans="1:8" s="67" customFormat="1" ht="24.75" customHeight="1" x14ac:dyDescent="0.25">
      <c r="A31" s="42" t="s">
        <v>434</v>
      </c>
      <c r="B31" s="43" t="s">
        <v>1660</v>
      </c>
      <c r="C31" s="43" t="s">
        <v>1727</v>
      </c>
      <c r="D31" s="123">
        <f t="shared" si="0"/>
        <v>564000</v>
      </c>
      <c r="E31" s="66"/>
      <c r="F31" s="66">
        <v>564000</v>
      </c>
      <c r="G31" s="135"/>
      <c r="H31" s="135"/>
    </row>
    <row r="32" spans="1:8" s="67" customFormat="1" ht="24.75" customHeight="1" x14ac:dyDescent="0.25">
      <c r="A32" s="42" t="s">
        <v>436</v>
      </c>
      <c r="B32" s="43" t="s">
        <v>1661</v>
      </c>
      <c r="C32" s="43" t="s">
        <v>1727</v>
      </c>
      <c r="D32" s="123">
        <f t="shared" si="0"/>
        <v>564000</v>
      </c>
      <c r="E32" s="66"/>
      <c r="F32" s="66">
        <v>564000</v>
      </c>
      <c r="G32" s="135"/>
      <c r="H32" s="135"/>
    </row>
    <row r="33" spans="1:8" s="67" customFormat="1" ht="24.75" customHeight="1" x14ac:dyDescent="0.25">
      <c r="A33" s="42" t="s">
        <v>438</v>
      </c>
      <c r="B33" s="43" t="s">
        <v>1662</v>
      </c>
      <c r="C33" s="43" t="s">
        <v>1727</v>
      </c>
      <c r="D33" s="123">
        <f t="shared" si="0"/>
        <v>0</v>
      </c>
      <c r="E33" s="66"/>
      <c r="F33" s="66"/>
      <c r="G33" s="135"/>
      <c r="H33" s="135"/>
    </row>
    <row r="34" spans="1:8" s="67" customFormat="1" ht="24.75" customHeight="1" x14ac:dyDescent="0.25">
      <c r="A34" s="42" t="s">
        <v>440</v>
      </c>
      <c r="B34" s="43" t="s">
        <v>1663</v>
      </c>
      <c r="C34" s="43" t="s">
        <v>1727</v>
      </c>
      <c r="D34" s="123">
        <f t="shared" si="0"/>
        <v>0</v>
      </c>
      <c r="E34" s="28"/>
      <c r="F34" s="28"/>
      <c r="G34" s="135"/>
      <c r="H34" s="135"/>
    </row>
    <row r="35" spans="1:8" s="67" customFormat="1" ht="24.75" customHeight="1" x14ac:dyDescent="0.25">
      <c r="A35" s="42" t="s">
        <v>442</v>
      </c>
      <c r="B35" s="43" t="s">
        <v>1664</v>
      </c>
      <c r="C35" s="43" t="s">
        <v>1727</v>
      </c>
      <c r="D35" s="123">
        <f t="shared" si="0"/>
        <v>0</v>
      </c>
      <c r="E35" s="66"/>
      <c r="F35" s="66"/>
      <c r="G35" s="135"/>
      <c r="H35" s="135"/>
    </row>
    <row r="36" spans="1:8" s="67" customFormat="1" ht="24.75" customHeight="1" x14ac:dyDescent="0.25">
      <c r="A36" s="42" t="s">
        <v>444</v>
      </c>
      <c r="B36" s="43" t="s">
        <v>1665</v>
      </c>
      <c r="C36" s="43" t="s">
        <v>1727</v>
      </c>
      <c r="D36" s="123">
        <f t="shared" si="0"/>
        <v>0</v>
      </c>
      <c r="E36" s="66"/>
      <c r="F36" s="66"/>
      <c r="G36" s="135"/>
      <c r="H36" s="135"/>
    </row>
    <row r="37" spans="1:8" s="67" customFormat="1" ht="24.75" customHeight="1" x14ac:dyDescent="0.25">
      <c r="A37" s="42" t="s">
        <v>445</v>
      </c>
      <c r="B37" s="43" t="s">
        <v>1666</v>
      </c>
      <c r="C37" s="43" t="s">
        <v>1727</v>
      </c>
      <c r="D37" s="123">
        <f t="shared" si="0"/>
        <v>563220</v>
      </c>
      <c r="E37" s="66"/>
      <c r="F37" s="66">
        <v>563220</v>
      </c>
      <c r="G37" s="135"/>
      <c r="H37" s="135"/>
    </row>
    <row r="38" spans="1:8" s="67" customFormat="1" ht="24.75" customHeight="1" x14ac:dyDescent="0.25">
      <c r="A38" s="42" t="s">
        <v>547</v>
      </c>
      <c r="B38" s="43" t="s">
        <v>1667</v>
      </c>
      <c r="C38" s="43" t="s">
        <v>1727</v>
      </c>
      <c r="D38" s="123">
        <f t="shared" si="0"/>
        <v>563220</v>
      </c>
      <c r="E38" s="66"/>
      <c r="F38" s="66"/>
      <c r="G38" s="135"/>
      <c r="H38" s="135">
        <v>563220</v>
      </c>
    </row>
    <row r="39" spans="1:8" s="67" customFormat="1" ht="24.75" customHeight="1" x14ac:dyDescent="0.25">
      <c r="A39" s="42" t="s">
        <v>549</v>
      </c>
      <c r="B39" s="43" t="s">
        <v>1668</v>
      </c>
      <c r="C39" s="43" t="s">
        <v>1727</v>
      </c>
      <c r="D39" s="123">
        <f t="shared" si="0"/>
        <v>0</v>
      </c>
      <c r="E39" s="28"/>
      <c r="F39" s="28"/>
      <c r="G39" s="135"/>
      <c r="H39" s="135"/>
    </row>
    <row r="40" spans="1:8" s="67" customFormat="1" ht="24.75" customHeight="1" x14ac:dyDescent="0.25">
      <c r="A40" s="42" t="s">
        <v>551</v>
      </c>
      <c r="B40" s="43" t="s">
        <v>1669</v>
      </c>
      <c r="C40" s="43" t="s">
        <v>1727</v>
      </c>
      <c r="D40" s="123">
        <f t="shared" si="0"/>
        <v>0</v>
      </c>
      <c r="E40" s="66"/>
      <c r="F40" s="66"/>
      <c r="G40" s="135"/>
      <c r="H40" s="135"/>
    </row>
    <row r="41" spans="1:8" s="67" customFormat="1" ht="24.75" customHeight="1" x14ac:dyDescent="0.2">
      <c r="A41" s="42" t="s">
        <v>553</v>
      </c>
      <c r="B41" s="43" t="s">
        <v>1670</v>
      </c>
      <c r="C41" s="43" t="s">
        <v>1727</v>
      </c>
      <c r="D41" s="123">
        <f t="shared" si="0"/>
        <v>0</v>
      </c>
      <c r="E41" s="28"/>
      <c r="F41" s="28"/>
      <c r="G41" s="128"/>
      <c r="H41" s="128"/>
    </row>
    <row r="42" spans="1:8" s="67" customFormat="1" ht="24.75" customHeight="1" x14ac:dyDescent="0.2">
      <c r="A42" s="42" t="s">
        <v>555</v>
      </c>
      <c r="B42" s="43" t="s">
        <v>1671</v>
      </c>
      <c r="C42" s="43" t="s">
        <v>1727</v>
      </c>
      <c r="D42" s="123">
        <f t="shared" si="0"/>
        <v>563220</v>
      </c>
      <c r="E42" s="66"/>
      <c r="F42" s="66">
        <v>563220</v>
      </c>
      <c r="G42" s="128"/>
      <c r="H42" s="128"/>
    </row>
    <row r="43" spans="1:8" s="67" customFormat="1" ht="24.75" customHeight="1" x14ac:dyDescent="0.2">
      <c r="A43" s="42" t="s">
        <v>557</v>
      </c>
      <c r="B43" s="43" t="s">
        <v>1671</v>
      </c>
      <c r="C43" s="43" t="s">
        <v>1727</v>
      </c>
      <c r="D43" s="123">
        <f t="shared" si="0"/>
        <v>563220</v>
      </c>
      <c r="E43" s="28"/>
      <c r="F43" s="28">
        <v>563220</v>
      </c>
      <c r="G43" s="128"/>
      <c r="H43" s="128"/>
    </row>
    <row r="44" spans="1:8" s="67" customFormat="1" ht="24.75" customHeight="1" x14ac:dyDescent="0.25">
      <c r="A44" s="42" t="s">
        <v>559</v>
      </c>
      <c r="B44" s="43" t="s">
        <v>1672</v>
      </c>
      <c r="C44" s="43" t="s">
        <v>1727</v>
      </c>
      <c r="D44" s="123">
        <f t="shared" si="0"/>
        <v>0</v>
      </c>
      <c r="E44" s="66"/>
      <c r="F44" s="66"/>
      <c r="G44" s="138"/>
      <c r="H44" s="138"/>
    </row>
    <row r="45" spans="1:8" s="67" customFormat="1" ht="24.75" customHeight="1" x14ac:dyDescent="0.2">
      <c r="A45" s="42" t="s">
        <v>561</v>
      </c>
      <c r="B45" s="43" t="s">
        <v>1673</v>
      </c>
      <c r="C45" s="43" t="s">
        <v>1727</v>
      </c>
      <c r="D45" s="123">
        <f t="shared" si="0"/>
        <v>564000</v>
      </c>
      <c r="E45" s="66"/>
      <c r="F45" s="66"/>
      <c r="G45" s="128">
        <v>564000</v>
      </c>
      <c r="H45" s="128"/>
    </row>
    <row r="46" spans="1:8" s="67" customFormat="1" ht="24.75" customHeight="1" x14ac:dyDescent="0.2">
      <c r="A46" s="42" t="s">
        <v>563</v>
      </c>
      <c r="B46" s="43" t="s">
        <v>1674</v>
      </c>
      <c r="C46" s="43" t="s">
        <v>1727</v>
      </c>
      <c r="D46" s="123">
        <f t="shared" si="0"/>
        <v>0</v>
      </c>
      <c r="E46" s="66"/>
      <c r="F46" s="66"/>
      <c r="G46" s="128"/>
      <c r="H46" s="128"/>
    </row>
    <row r="47" spans="1:8" s="67" customFormat="1" ht="24.75" customHeight="1" x14ac:dyDescent="0.2">
      <c r="A47" s="42" t="s">
        <v>565</v>
      </c>
      <c r="B47" s="43" t="s">
        <v>1675</v>
      </c>
      <c r="C47" s="43" t="s">
        <v>1727</v>
      </c>
      <c r="D47" s="123">
        <f t="shared" si="0"/>
        <v>563220</v>
      </c>
      <c r="E47" s="68"/>
      <c r="F47" s="69"/>
      <c r="G47" s="139"/>
      <c r="H47" s="139">
        <v>563220</v>
      </c>
    </row>
    <row r="48" spans="1:8" s="67" customFormat="1" ht="24.75" customHeight="1" x14ac:dyDescent="0.2">
      <c r="A48" s="42" t="s">
        <v>732</v>
      </c>
      <c r="B48" s="43" t="s">
        <v>1676</v>
      </c>
      <c r="C48" s="43" t="s">
        <v>1727</v>
      </c>
      <c r="D48" s="123">
        <f t="shared" si="0"/>
        <v>0</v>
      </c>
      <c r="E48" s="68"/>
      <c r="F48" s="69"/>
      <c r="G48" s="139"/>
      <c r="H48" s="139"/>
    </row>
    <row r="49" spans="1:8" s="67" customFormat="1" ht="24.75" customHeight="1" x14ac:dyDescent="0.25">
      <c r="A49" s="42" t="s">
        <v>1151</v>
      </c>
      <c r="B49" s="43" t="s">
        <v>1677</v>
      </c>
      <c r="C49" s="43" t="s">
        <v>1727</v>
      </c>
      <c r="D49" s="123">
        <f t="shared" si="0"/>
        <v>563220</v>
      </c>
      <c r="E49" s="68"/>
      <c r="F49" s="69">
        <v>563220</v>
      </c>
      <c r="G49" s="140"/>
      <c r="H49" s="140"/>
    </row>
    <row r="50" spans="1:8" s="67" customFormat="1" ht="24.75" customHeight="1" x14ac:dyDescent="0.2">
      <c r="A50" s="42" t="s">
        <v>1328</v>
      </c>
      <c r="B50" s="43" t="s">
        <v>1678</v>
      </c>
      <c r="C50" s="43" t="s">
        <v>1727</v>
      </c>
      <c r="D50" s="123">
        <f t="shared" si="0"/>
        <v>0</v>
      </c>
      <c r="E50" s="68"/>
      <c r="F50" s="69"/>
      <c r="G50" s="139"/>
      <c r="H50" s="139"/>
    </row>
    <row r="51" spans="1:8" ht="18.75" x14ac:dyDescent="0.3">
      <c r="A51" s="61"/>
      <c r="B51" s="62" t="s">
        <v>379</v>
      </c>
      <c r="C51" s="62"/>
      <c r="D51" s="139">
        <f t="shared" ref="D51" si="1">SUM(D5:D50)</f>
        <v>11269300</v>
      </c>
      <c r="E51" s="139">
        <f>SUM(E5:E50)</f>
        <v>0</v>
      </c>
      <c r="F51" s="139">
        <f t="shared" ref="F51:H51" si="2">SUM(F5:F50)</f>
        <v>5070540</v>
      </c>
      <c r="G51" s="139">
        <f t="shared" si="2"/>
        <v>564000</v>
      </c>
      <c r="H51" s="139">
        <f t="shared" si="2"/>
        <v>5634760</v>
      </c>
    </row>
    <row r="52" spans="1:8" x14ac:dyDescent="0.25">
      <c r="G52" s="35"/>
      <c r="H52" s="35"/>
    </row>
    <row r="53" spans="1:8" x14ac:dyDescent="0.25">
      <c r="G53" s="139"/>
      <c r="H53" s="139"/>
    </row>
    <row r="54" spans="1:8" x14ac:dyDescent="0.25">
      <c r="F54" s="37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7" workbookViewId="0">
      <selection activeCell="G46" sqref="G46:H46"/>
    </sheetView>
  </sheetViews>
  <sheetFormatPr defaultColWidth="8.85546875" defaultRowHeight="15" x14ac:dyDescent="0.25"/>
  <cols>
    <col min="1" max="1" width="6.7109375" customWidth="1"/>
    <col min="2" max="2" width="24.85546875" customWidth="1"/>
    <col min="3" max="3" width="4.5703125" bestFit="1" customWidth="1"/>
    <col min="4" max="4" width="10.140625" style="97" bestFit="1" customWidth="1"/>
    <col min="5" max="5" width="11.28515625" customWidth="1"/>
    <col min="6" max="6" width="11.5703125" customWidth="1"/>
    <col min="7" max="7" width="10.140625" style="108" bestFit="1" customWidth="1"/>
    <col min="8" max="8" width="11.5703125" style="108" bestFit="1" customWidth="1"/>
  </cols>
  <sheetData>
    <row r="1" spans="1:8" ht="18.75" x14ac:dyDescent="0.3">
      <c r="A1" s="20" t="s">
        <v>359</v>
      </c>
      <c r="B1" s="20"/>
      <c r="C1" s="20"/>
      <c r="D1" s="105"/>
    </row>
    <row r="2" spans="1:8" ht="18.75" x14ac:dyDescent="0.3">
      <c r="A2" s="158"/>
      <c r="B2" s="158"/>
      <c r="C2" s="71"/>
      <c r="D2" s="106"/>
    </row>
    <row r="3" spans="1:8" s="19" customFormat="1" ht="21.75" customHeight="1" x14ac:dyDescent="0.25">
      <c r="A3" s="159" t="s">
        <v>378</v>
      </c>
      <c r="B3" s="159" t="s">
        <v>1</v>
      </c>
      <c r="C3" s="147" t="s">
        <v>1723</v>
      </c>
      <c r="D3" s="100"/>
      <c r="E3" s="157" t="s">
        <v>377</v>
      </c>
      <c r="F3" s="157"/>
      <c r="G3" s="156" t="s">
        <v>1764</v>
      </c>
      <c r="H3" s="156"/>
    </row>
    <row r="4" spans="1:8" s="19" customFormat="1" ht="22.5" customHeight="1" x14ac:dyDescent="0.25">
      <c r="A4" s="160"/>
      <c r="B4" s="160"/>
      <c r="C4" s="148"/>
      <c r="D4" s="107"/>
      <c r="E4" s="17" t="s">
        <v>375</v>
      </c>
      <c r="F4" s="18" t="s">
        <v>376</v>
      </c>
      <c r="G4" s="90" t="s">
        <v>375</v>
      </c>
      <c r="H4" s="90" t="s">
        <v>376</v>
      </c>
    </row>
    <row r="5" spans="1:8" ht="22.5" customHeight="1" x14ac:dyDescent="0.25">
      <c r="A5" s="2">
        <v>1</v>
      </c>
      <c r="B5" s="3" t="s">
        <v>205</v>
      </c>
      <c r="C5" s="3" t="s">
        <v>1744</v>
      </c>
      <c r="D5" s="102">
        <f>SUM(E5:S5)</f>
        <v>0</v>
      </c>
      <c r="E5" s="11"/>
      <c r="F5" s="11"/>
      <c r="G5" s="110"/>
      <c r="H5" s="110"/>
    </row>
    <row r="6" spans="1:8" ht="22.5" customHeight="1" x14ac:dyDescent="0.25">
      <c r="A6" s="2">
        <f>+A5+1</f>
        <v>2</v>
      </c>
      <c r="B6" s="3" t="s">
        <v>73</v>
      </c>
      <c r="C6" s="3" t="s">
        <v>1744</v>
      </c>
      <c r="D6" s="102">
        <f t="shared" ref="D6:D45" si="0">SUM(E6:S6)</f>
        <v>564000</v>
      </c>
      <c r="E6" s="12"/>
      <c r="F6" s="12"/>
      <c r="G6" s="110">
        <v>564000</v>
      </c>
      <c r="H6" s="110"/>
    </row>
    <row r="7" spans="1:8" ht="22.5" customHeight="1" x14ac:dyDescent="0.25">
      <c r="A7" s="2">
        <f t="shared" ref="A7:A45" si="1">+A6+1</f>
        <v>3</v>
      </c>
      <c r="B7" s="3" t="s">
        <v>39</v>
      </c>
      <c r="C7" s="3" t="s">
        <v>1744</v>
      </c>
      <c r="D7" s="102">
        <f t="shared" si="0"/>
        <v>0</v>
      </c>
      <c r="E7" s="11"/>
      <c r="F7" s="11"/>
      <c r="G7" s="110"/>
      <c r="H7" s="110"/>
    </row>
    <row r="8" spans="1:8" ht="22.5" customHeight="1" x14ac:dyDescent="0.25">
      <c r="A8" s="2">
        <f t="shared" si="1"/>
        <v>4</v>
      </c>
      <c r="B8" s="3" t="s">
        <v>361</v>
      </c>
      <c r="C8" s="3" t="s">
        <v>1744</v>
      </c>
      <c r="D8" s="102">
        <f t="shared" si="0"/>
        <v>564000</v>
      </c>
      <c r="E8" s="11"/>
      <c r="F8" s="11"/>
      <c r="G8" s="110">
        <v>564000</v>
      </c>
      <c r="H8" s="110"/>
    </row>
    <row r="9" spans="1:8" ht="22.5" customHeight="1" x14ac:dyDescent="0.25">
      <c r="A9" s="2">
        <f t="shared" si="1"/>
        <v>5</v>
      </c>
      <c r="B9" s="3" t="s">
        <v>40</v>
      </c>
      <c r="C9" s="3" t="s">
        <v>1744</v>
      </c>
      <c r="D9" s="102">
        <f t="shared" si="0"/>
        <v>0</v>
      </c>
      <c r="E9" s="11"/>
      <c r="F9" s="11"/>
      <c r="G9" s="110"/>
      <c r="H9" s="110"/>
    </row>
    <row r="10" spans="1:8" ht="22.5" customHeight="1" x14ac:dyDescent="0.25">
      <c r="A10" s="2">
        <f t="shared" si="1"/>
        <v>6</v>
      </c>
      <c r="B10" s="3" t="s">
        <v>167</v>
      </c>
      <c r="C10" s="3" t="s">
        <v>1744</v>
      </c>
      <c r="D10" s="102">
        <f t="shared" si="0"/>
        <v>564000</v>
      </c>
      <c r="E10" s="12"/>
      <c r="F10" s="12"/>
      <c r="G10" s="110">
        <v>564000</v>
      </c>
      <c r="H10" s="110"/>
    </row>
    <row r="11" spans="1:8" ht="22.5" customHeight="1" x14ac:dyDescent="0.25">
      <c r="A11" s="2">
        <f t="shared" si="1"/>
        <v>7</v>
      </c>
      <c r="B11" s="3" t="s">
        <v>213</v>
      </c>
      <c r="C11" s="3" t="s">
        <v>1744</v>
      </c>
      <c r="D11" s="102">
        <f t="shared" si="0"/>
        <v>0</v>
      </c>
      <c r="E11" s="11"/>
      <c r="F11" s="11"/>
      <c r="G11" s="110"/>
      <c r="H11" s="110"/>
    </row>
    <row r="12" spans="1:8" ht="22.5" customHeight="1" x14ac:dyDescent="0.25">
      <c r="A12" s="2">
        <f t="shared" si="1"/>
        <v>8</v>
      </c>
      <c r="B12" s="3" t="s">
        <v>210</v>
      </c>
      <c r="C12" s="3" t="s">
        <v>1744</v>
      </c>
      <c r="D12" s="102">
        <f t="shared" si="0"/>
        <v>0</v>
      </c>
      <c r="E12" s="11"/>
      <c r="F12" s="11"/>
      <c r="G12" s="110"/>
      <c r="H12" s="110"/>
    </row>
    <row r="13" spans="1:8" ht="22.5" customHeight="1" x14ac:dyDescent="0.25">
      <c r="A13" s="2">
        <f t="shared" si="1"/>
        <v>9</v>
      </c>
      <c r="B13" s="3" t="s">
        <v>247</v>
      </c>
      <c r="C13" s="3" t="s">
        <v>1744</v>
      </c>
      <c r="D13" s="102">
        <f t="shared" si="0"/>
        <v>0</v>
      </c>
      <c r="E13" s="11"/>
      <c r="F13" s="11"/>
      <c r="G13" s="110"/>
      <c r="H13" s="110"/>
    </row>
    <row r="14" spans="1:8" ht="22.5" customHeight="1" x14ac:dyDescent="0.25">
      <c r="A14" s="2">
        <f t="shared" si="1"/>
        <v>10</v>
      </c>
      <c r="B14" s="3" t="s">
        <v>155</v>
      </c>
      <c r="C14" s="3" t="s">
        <v>1744</v>
      </c>
      <c r="D14" s="102">
        <f t="shared" si="0"/>
        <v>0</v>
      </c>
      <c r="E14" s="11"/>
      <c r="F14" s="11"/>
      <c r="G14" s="110"/>
      <c r="H14" s="110"/>
    </row>
    <row r="15" spans="1:8" ht="22.5" customHeight="1" x14ac:dyDescent="0.25">
      <c r="A15" s="2">
        <f t="shared" si="1"/>
        <v>11</v>
      </c>
      <c r="B15" s="3" t="s">
        <v>362</v>
      </c>
      <c r="C15" s="3" t="s">
        <v>1744</v>
      </c>
      <c r="D15" s="102">
        <f t="shared" si="0"/>
        <v>0</v>
      </c>
      <c r="E15" s="11"/>
      <c r="F15" s="11"/>
      <c r="G15" s="110"/>
      <c r="H15" s="110"/>
    </row>
    <row r="16" spans="1:8" ht="22.5" customHeight="1" x14ac:dyDescent="0.25">
      <c r="A16" s="2">
        <f t="shared" si="1"/>
        <v>12</v>
      </c>
      <c r="B16" s="3" t="s">
        <v>172</v>
      </c>
      <c r="C16" s="3" t="s">
        <v>1744</v>
      </c>
      <c r="D16" s="102">
        <f t="shared" si="0"/>
        <v>0</v>
      </c>
      <c r="E16" s="11"/>
      <c r="F16" s="11"/>
      <c r="G16" s="110"/>
      <c r="H16" s="110"/>
    </row>
    <row r="17" spans="1:8" ht="22.5" customHeight="1" x14ac:dyDescent="0.25">
      <c r="A17" s="2">
        <f t="shared" si="1"/>
        <v>13</v>
      </c>
      <c r="B17" s="3" t="s">
        <v>9</v>
      </c>
      <c r="C17" s="3" t="s">
        <v>1744</v>
      </c>
      <c r="D17" s="102">
        <f t="shared" si="0"/>
        <v>0</v>
      </c>
      <c r="E17" s="12"/>
      <c r="F17" s="12"/>
      <c r="G17" s="110"/>
      <c r="H17" s="110"/>
    </row>
    <row r="18" spans="1:8" ht="22.5" customHeight="1" x14ac:dyDescent="0.25">
      <c r="A18" s="2">
        <f t="shared" si="1"/>
        <v>14</v>
      </c>
      <c r="B18" s="3" t="s">
        <v>283</v>
      </c>
      <c r="C18" s="3" t="s">
        <v>1744</v>
      </c>
      <c r="D18" s="102">
        <f t="shared" si="0"/>
        <v>0</v>
      </c>
      <c r="E18" s="11"/>
      <c r="F18" s="11"/>
      <c r="G18" s="110"/>
      <c r="H18" s="110"/>
    </row>
    <row r="19" spans="1:8" ht="22.5" customHeight="1" x14ac:dyDescent="0.25">
      <c r="A19" s="2">
        <f t="shared" si="1"/>
        <v>15</v>
      </c>
      <c r="B19" s="3" t="s">
        <v>84</v>
      </c>
      <c r="C19" s="3" t="s">
        <v>1744</v>
      </c>
      <c r="D19" s="102">
        <f t="shared" si="0"/>
        <v>564000</v>
      </c>
      <c r="E19" s="11"/>
      <c r="F19" s="11"/>
      <c r="G19" s="110">
        <v>564000</v>
      </c>
      <c r="H19" s="110"/>
    </row>
    <row r="20" spans="1:8" ht="22.5" customHeight="1" x14ac:dyDescent="0.25">
      <c r="A20" s="2">
        <f t="shared" si="1"/>
        <v>16</v>
      </c>
      <c r="B20" s="3" t="s">
        <v>255</v>
      </c>
      <c r="C20" s="3" t="s">
        <v>1744</v>
      </c>
      <c r="D20" s="102">
        <f t="shared" si="0"/>
        <v>0</v>
      </c>
      <c r="E20" s="11"/>
      <c r="F20" s="11"/>
      <c r="G20" s="110"/>
      <c r="H20" s="110"/>
    </row>
    <row r="21" spans="1:8" ht="22.5" customHeight="1" x14ac:dyDescent="0.25">
      <c r="A21" s="2">
        <f t="shared" si="1"/>
        <v>17</v>
      </c>
      <c r="B21" s="3" t="s">
        <v>220</v>
      </c>
      <c r="C21" s="3" t="s">
        <v>1744</v>
      </c>
      <c r="D21" s="102">
        <f t="shared" si="0"/>
        <v>0</v>
      </c>
      <c r="E21" s="11"/>
      <c r="F21" s="11"/>
      <c r="G21" s="110"/>
      <c r="H21" s="110"/>
    </row>
    <row r="22" spans="1:8" ht="22.5" customHeight="1" x14ac:dyDescent="0.25">
      <c r="A22" s="2">
        <f t="shared" si="1"/>
        <v>18</v>
      </c>
      <c r="B22" s="3" t="s">
        <v>11</v>
      </c>
      <c r="C22" s="3" t="s">
        <v>1744</v>
      </c>
      <c r="D22" s="102">
        <f t="shared" si="0"/>
        <v>564000</v>
      </c>
      <c r="E22" s="11"/>
      <c r="F22" s="11"/>
      <c r="G22" s="110">
        <v>564000</v>
      </c>
      <c r="H22" s="110"/>
    </row>
    <row r="23" spans="1:8" ht="22.5" customHeight="1" x14ac:dyDescent="0.25">
      <c r="A23" s="2">
        <f t="shared" si="1"/>
        <v>19</v>
      </c>
      <c r="B23" s="3" t="s">
        <v>115</v>
      </c>
      <c r="C23" s="3" t="s">
        <v>1744</v>
      </c>
      <c r="D23" s="102">
        <f t="shared" si="0"/>
        <v>563220</v>
      </c>
      <c r="E23" s="12"/>
      <c r="F23" s="12"/>
      <c r="G23" s="110"/>
      <c r="H23" s="110">
        <v>563220</v>
      </c>
    </row>
    <row r="24" spans="1:8" ht="22.5" customHeight="1" x14ac:dyDescent="0.25">
      <c r="A24" s="2">
        <f t="shared" si="1"/>
        <v>20</v>
      </c>
      <c r="B24" s="3" t="s">
        <v>12</v>
      </c>
      <c r="C24" s="3" t="s">
        <v>1744</v>
      </c>
      <c r="D24" s="102">
        <f t="shared" si="0"/>
        <v>0</v>
      </c>
      <c r="E24" s="11"/>
      <c r="F24" s="11"/>
      <c r="G24" s="110"/>
      <c r="H24" s="110"/>
    </row>
    <row r="25" spans="1:8" ht="22.5" customHeight="1" x14ac:dyDescent="0.25">
      <c r="A25" s="2">
        <f t="shared" si="1"/>
        <v>21</v>
      </c>
      <c r="B25" s="3" t="s">
        <v>223</v>
      </c>
      <c r="C25" s="3" t="s">
        <v>1744</v>
      </c>
      <c r="D25" s="102">
        <f t="shared" si="0"/>
        <v>0</v>
      </c>
      <c r="E25" s="11"/>
      <c r="F25" s="11"/>
      <c r="G25" s="110"/>
      <c r="H25" s="110"/>
    </row>
    <row r="26" spans="1:8" ht="22.5" customHeight="1" x14ac:dyDescent="0.25">
      <c r="A26" s="2">
        <f t="shared" si="1"/>
        <v>22</v>
      </c>
      <c r="B26" s="3" t="s">
        <v>13</v>
      </c>
      <c r="C26" s="3" t="s">
        <v>1744</v>
      </c>
      <c r="D26" s="102">
        <f t="shared" si="0"/>
        <v>0</v>
      </c>
      <c r="E26" s="12"/>
      <c r="F26" s="12"/>
      <c r="G26" s="110"/>
      <c r="H26" s="110"/>
    </row>
    <row r="27" spans="1:8" ht="22.5" customHeight="1" x14ac:dyDescent="0.25">
      <c r="A27" s="2">
        <f t="shared" si="1"/>
        <v>23</v>
      </c>
      <c r="B27" s="3" t="s">
        <v>53</v>
      </c>
      <c r="C27" s="3" t="s">
        <v>1744</v>
      </c>
      <c r="D27" s="102">
        <f t="shared" si="0"/>
        <v>563220</v>
      </c>
      <c r="E27" s="11"/>
      <c r="F27" s="11"/>
      <c r="G27" s="110"/>
      <c r="H27" s="110">
        <v>563220</v>
      </c>
    </row>
    <row r="28" spans="1:8" ht="22.5" customHeight="1" x14ac:dyDescent="0.25">
      <c r="A28" s="2">
        <f t="shared" si="1"/>
        <v>24</v>
      </c>
      <c r="B28" s="3" t="s">
        <v>227</v>
      </c>
      <c r="C28" s="3" t="s">
        <v>1744</v>
      </c>
      <c r="D28" s="102">
        <f t="shared" si="0"/>
        <v>0</v>
      </c>
      <c r="E28" s="11"/>
      <c r="F28" s="11"/>
      <c r="G28" s="110"/>
      <c r="H28" s="110"/>
    </row>
    <row r="29" spans="1:8" ht="22.5" customHeight="1" x14ac:dyDescent="0.25">
      <c r="A29" s="2">
        <f t="shared" si="1"/>
        <v>25</v>
      </c>
      <c r="B29" s="3" t="s">
        <v>121</v>
      </c>
      <c r="C29" s="3" t="s">
        <v>1744</v>
      </c>
      <c r="D29" s="102">
        <f t="shared" si="0"/>
        <v>0</v>
      </c>
      <c r="E29" s="11"/>
      <c r="F29" s="11"/>
      <c r="G29" s="110"/>
      <c r="H29" s="110"/>
    </row>
    <row r="30" spans="1:8" ht="22.5" customHeight="1" x14ac:dyDescent="0.25">
      <c r="A30" s="2">
        <f t="shared" si="1"/>
        <v>26</v>
      </c>
      <c r="B30" s="3" t="s">
        <v>122</v>
      </c>
      <c r="C30" s="3" t="s">
        <v>1744</v>
      </c>
      <c r="D30" s="102">
        <f t="shared" si="0"/>
        <v>564000</v>
      </c>
      <c r="E30" s="11"/>
      <c r="F30" s="11"/>
      <c r="G30" s="110">
        <v>564000</v>
      </c>
      <c r="H30" s="110"/>
    </row>
    <row r="31" spans="1:8" ht="22.5" customHeight="1" x14ac:dyDescent="0.25">
      <c r="A31" s="2">
        <f t="shared" si="1"/>
        <v>27</v>
      </c>
      <c r="B31" s="3" t="s">
        <v>159</v>
      </c>
      <c r="C31" s="3" t="s">
        <v>1744</v>
      </c>
      <c r="D31" s="102">
        <f t="shared" si="0"/>
        <v>564000</v>
      </c>
      <c r="E31" s="12"/>
      <c r="F31" s="12"/>
      <c r="G31" s="110">
        <v>564000</v>
      </c>
      <c r="H31" s="110"/>
    </row>
    <row r="32" spans="1:8" ht="22.5" customHeight="1" x14ac:dyDescent="0.25">
      <c r="A32" s="2">
        <f t="shared" si="1"/>
        <v>28</v>
      </c>
      <c r="B32" s="3" t="s">
        <v>21</v>
      </c>
      <c r="C32" s="3" t="s">
        <v>1744</v>
      </c>
      <c r="D32" s="102">
        <f t="shared" si="0"/>
        <v>563220</v>
      </c>
      <c r="E32" s="11"/>
      <c r="F32" s="11"/>
      <c r="G32" s="110"/>
      <c r="H32" s="110">
        <v>563220</v>
      </c>
    </row>
    <row r="33" spans="1:8" ht="22.5" customHeight="1" x14ac:dyDescent="0.25">
      <c r="A33" s="2">
        <f t="shared" si="1"/>
        <v>29</v>
      </c>
      <c r="B33" s="3" t="s">
        <v>23</v>
      </c>
      <c r="C33" s="3" t="s">
        <v>1744</v>
      </c>
      <c r="D33" s="102">
        <f t="shared" si="0"/>
        <v>0</v>
      </c>
      <c r="E33" s="11"/>
      <c r="F33" s="11"/>
      <c r="G33" s="110"/>
      <c r="H33" s="110"/>
    </row>
    <row r="34" spans="1:8" ht="22.5" customHeight="1" x14ac:dyDescent="0.25">
      <c r="A34" s="2">
        <f t="shared" si="1"/>
        <v>30</v>
      </c>
      <c r="B34" s="3" t="s">
        <v>98</v>
      </c>
      <c r="C34" s="3" t="s">
        <v>1744</v>
      </c>
      <c r="D34" s="102">
        <f t="shared" si="0"/>
        <v>0</v>
      </c>
      <c r="E34" s="11"/>
      <c r="F34" s="11"/>
      <c r="G34" s="110"/>
      <c r="H34" s="110"/>
    </row>
    <row r="35" spans="1:8" ht="22.5" customHeight="1" x14ac:dyDescent="0.25">
      <c r="A35" s="2">
        <f t="shared" si="1"/>
        <v>31</v>
      </c>
      <c r="B35" s="3" t="s">
        <v>65</v>
      </c>
      <c r="C35" s="3" t="s">
        <v>1744</v>
      </c>
      <c r="D35" s="102">
        <f t="shared" si="0"/>
        <v>563220</v>
      </c>
      <c r="E35" s="11"/>
      <c r="F35" s="11"/>
      <c r="G35" s="110"/>
      <c r="H35" s="110">
        <v>563220</v>
      </c>
    </row>
    <row r="36" spans="1:8" ht="22.5" customHeight="1" x14ac:dyDescent="0.25">
      <c r="A36" s="2">
        <f t="shared" si="1"/>
        <v>32</v>
      </c>
      <c r="B36" s="3" t="s">
        <v>275</v>
      </c>
      <c r="C36" s="3" t="s">
        <v>1744</v>
      </c>
      <c r="D36" s="102">
        <f t="shared" si="0"/>
        <v>0</v>
      </c>
      <c r="E36" s="12"/>
      <c r="F36" s="12"/>
      <c r="G36" s="110"/>
      <c r="H36" s="110"/>
    </row>
    <row r="37" spans="1:8" ht="22.5" customHeight="1" x14ac:dyDescent="0.25">
      <c r="A37" s="2">
        <f t="shared" si="1"/>
        <v>33</v>
      </c>
      <c r="B37" s="3" t="s">
        <v>197</v>
      </c>
      <c r="C37" s="3" t="s">
        <v>1744</v>
      </c>
      <c r="D37" s="102">
        <f t="shared" si="0"/>
        <v>0</v>
      </c>
      <c r="E37" s="11"/>
      <c r="F37" s="11"/>
      <c r="G37" s="110"/>
      <c r="H37" s="110"/>
    </row>
    <row r="38" spans="1:8" ht="22.5" customHeight="1" x14ac:dyDescent="0.25">
      <c r="A38" s="2">
        <f t="shared" si="1"/>
        <v>34</v>
      </c>
      <c r="B38" s="3" t="s">
        <v>132</v>
      </c>
      <c r="C38" s="3" t="s">
        <v>1744</v>
      </c>
      <c r="D38" s="102">
        <f t="shared" si="0"/>
        <v>563220</v>
      </c>
      <c r="E38" s="11"/>
      <c r="F38" s="11"/>
      <c r="G38" s="110"/>
      <c r="H38" s="110">
        <v>563220</v>
      </c>
    </row>
    <row r="39" spans="1:8" ht="22.5" customHeight="1" x14ac:dyDescent="0.25">
      <c r="A39" s="2">
        <f t="shared" si="1"/>
        <v>35</v>
      </c>
      <c r="B39" s="3" t="s">
        <v>302</v>
      </c>
      <c r="C39" s="3" t="s">
        <v>1744</v>
      </c>
      <c r="D39" s="102">
        <f t="shared" si="0"/>
        <v>0</v>
      </c>
      <c r="E39" s="12"/>
      <c r="F39" s="12"/>
      <c r="G39" s="110"/>
      <c r="H39" s="110"/>
    </row>
    <row r="40" spans="1:8" ht="22.5" customHeight="1" x14ac:dyDescent="0.25">
      <c r="A40" s="2">
        <f t="shared" si="1"/>
        <v>36</v>
      </c>
      <c r="B40" s="3" t="s">
        <v>276</v>
      </c>
      <c r="C40" s="3" t="s">
        <v>1744</v>
      </c>
      <c r="D40" s="102">
        <f t="shared" si="0"/>
        <v>0</v>
      </c>
      <c r="E40" s="11"/>
      <c r="F40" s="11"/>
      <c r="G40" s="110"/>
      <c r="H40" s="110"/>
    </row>
    <row r="41" spans="1:8" ht="22.5" customHeight="1" x14ac:dyDescent="0.25">
      <c r="A41" s="2">
        <f t="shared" si="1"/>
        <v>37</v>
      </c>
      <c r="B41" s="3" t="s">
        <v>70</v>
      </c>
      <c r="C41" s="3" t="s">
        <v>1744</v>
      </c>
      <c r="D41" s="102">
        <f t="shared" si="0"/>
        <v>564000</v>
      </c>
      <c r="E41" s="11"/>
      <c r="F41" s="11"/>
      <c r="G41" s="110">
        <v>564000</v>
      </c>
      <c r="H41" s="110"/>
    </row>
    <row r="42" spans="1:8" ht="22.5" customHeight="1" x14ac:dyDescent="0.25">
      <c r="A42" s="2">
        <f t="shared" si="1"/>
        <v>38</v>
      </c>
      <c r="B42" s="3" t="s">
        <v>33</v>
      </c>
      <c r="C42" s="3" t="s">
        <v>1744</v>
      </c>
      <c r="D42" s="102">
        <f t="shared" si="0"/>
        <v>564000</v>
      </c>
      <c r="E42" s="11"/>
      <c r="F42" s="11"/>
      <c r="G42" s="110">
        <v>564000</v>
      </c>
      <c r="H42" s="110"/>
    </row>
    <row r="43" spans="1:8" ht="22.5" customHeight="1" x14ac:dyDescent="0.25">
      <c r="A43" s="2">
        <f t="shared" si="1"/>
        <v>39</v>
      </c>
      <c r="B43" s="3" t="s">
        <v>163</v>
      </c>
      <c r="C43" s="3" t="s">
        <v>1744</v>
      </c>
      <c r="D43" s="102">
        <f t="shared" si="0"/>
        <v>0</v>
      </c>
      <c r="E43" s="11"/>
      <c r="F43" s="11"/>
      <c r="G43" s="110"/>
      <c r="H43" s="110"/>
    </row>
    <row r="44" spans="1:8" ht="22.5" customHeight="1" x14ac:dyDescent="0.25">
      <c r="A44" s="2">
        <f t="shared" si="1"/>
        <v>40</v>
      </c>
      <c r="B44" s="3" t="s">
        <v>306</v>
      </c>
      <c r="C44" s="3" t="s">
        <v>1744</v>
      </c>
      <c r="D44" s="102">
        <f t="shared" si="0"/>
        <v>0</v>
      </c>
      <c r="E44" s="16"/>
      <c r="F44" s="16"/>
      <c r="G44" s="110"/>
      <c r="H44" s="110"/>
    </row>
    <row r="45" spans="1:8" ht="22.5" customHeight="1" x14ac:dyDescent="0.25">
      <c r="A45" s="2">
        <f t="shared" si="1"/>
        <v>41</v>
      </c>
      <c r="B45" s="3" t="s">
        <v>72</v>
      </c>
      <c r="C45" s="3" t="s">
        <v>1744</v>
      </c>
      <c r="D45" s="102">
        <f t="shared" si="0"/>
        <v>0</v>
      </c>
      <c r="E45" s="16"/>
      <c r="F45" s="16"/>
      <c r="G45" s="110"/>
      <c r="H45" s="110"/>
    </row>
    <row r="46" spans="1:8" s="27" customFormat="1" ht="27" customHeight="1" x14ac:dyDescent="0.25">
      <c r="A46" s="22"/>
      <c r="B46" s="22" t="s">
        <v>379</v>
      </c>
      <c r="C46" s="22"/>
      <c r="D46" s="23">
        <f>SUM(D5:D45)</f>
        <v>7892100</v>
      </c>
      <c r="E46" s="23">
        <f>SUM(E5:E45)</f>
        <v>0</v>
      </c>
      <c r="F46" s="23">
        <f>SUM(F5:F45)</f>
        <v>0</v>
      </c>
      <c r="G46" s="23">
        <f t="shared" ref="G46:H46" si="2">SUM(G5:G45)</f>
        <v>5076000</v>
      </c>
      <c r="H46" s="23">
        <f t="shared" si="2"/>
        <v>2816100</v>
      </c>
    </row>
  </sheetData>
  <mergeCells count="6">
    <mergeCell ref="G3:H3"/>
    <mergeCell ref="E3:F3"/>
    <mergeCell ref="A2:B2"/>
    <mergeCell ref="A3:A4"/>
    <mergeCell ref="B3:B4"/>
    <mergeCell ref="C3:C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6" workbookViewId="0">
      <selection activeCell="J13" sqref="J13"/>
    </sheetView>
  </sheetViews>
  <sheetFormatPr defaultColWidth="8.85546875" defaultRowHeight="15" x14ac:dyDescent="0.25"/>
  <cols>
    <col min="1" max="1" width="4.85546875" style="45" bestFit="1" customWidth="1"/>
    <col min="2" max="2" width="26.5703125" style="41" customWidth="1"/>
    <col min="3" max="3" width="4.85546875" style="41" bestFit="1" customWidth="1"/>
    <col min="4" max="4" width="13.28515625" style="41" customWidth="1"/>
    <col min="5" max="5" width="14" customWidth="1"/>
    <col min="6" max="6" width="15.7109375" customWidth="1"/>
    <col min="7" max="8" width="11.5703125" bestFit="1" customWidth="1"/>
    <col min="9" max="16384" width="8.85546875" style="41"/>
  </cols>
  <sheetData>
    <row r="1" spans="1:8" ht="30.75" customHeight="1" x14ac:dyDescent="0.25">
      <c r="A1" s="170" t="s">
        <v>1679</v>
      </c>
      <c r="B1" s="166"/>
      <c r="C1" s="166"/>
      <c r="D1" s="166"/>
      <c r="E1" s="166"/>
      <c r="F1" s="166"/>
    </row>
    <row r="2" spans="1:8" x14ac:dyDescent="0.25">
      <c r="E2" s="41"/>
      <c r="F2" s="41"/>
    </row>
    <row r="3" spans="1:8" ht="24" customHeight="1" x14ac:dyDescent="0.25">
      <c r="A3" s="176" t="s">
        <v>308</v>
      </c>
      <c r="B3" s="177" t="s">
        <v>381</v>
      </c>
      <c r="C3" s="147" t="s">
        <v>1723</v>
      </c>
      <c r="D3" s="85"/>
      <c r="E3" s="157" t="s">
        <v>377</v>
      </c>
      <c r="F3" s="157"/>
      <c r="G3" s="168" t="s">
        <v>1764</v>
      </c>
      <c r="H3" s="168"/>
    </row>
    <row r="4" spans="1:8" s="44" customFormat="1" ht="24" customHeight="1" x14ac:dyDescent="0.2">
      <c r="A4" s="176"/>
      <c r="B4" s="178"/>
      <c r="C4" s="148"/>
      <c r="D4" s="119"/>
      <c r="E4" s="17" t="s">
        <v>375</v>
      </c>
      <c r="F4" s="18" t="s">
        <v>376</v>
      </c>
      <c r="G4" s="132" t="s">
        <v>375</v>
      </c>
      <c r="H4" s="132" t="s">
        <v>376</v>
      </c>
    </row>
    <row r="5" spans="1:8" s="67" customFormat="1" ht="24" customHeight="1" x14ac:dyDescent="0.25">
      <c r="A5" s="42" t="s">
        <v>382</v>
      </c>
      <c r="B5" s="43" t="s">
        <v>1680</v>
      </c>
      <c r="C5" s="43" t="s">
        <v>1726</v>
      </c>
      <c r="D5" s="123">
        <f t="shared" ref="D5:D49" si="0">SUM(E5:AH5)</f>
        <v>564000</v>
      </c>
      <c r="E5" s="66"/>
      <c r="F5" s="66">
        <v>564000</v>
      </c>
      <c r="G5" s="135"/>
      <c r="H5" s="135"/>
    </row>
    <row r="6" spans="1:8" s="67" customFormat="1" ht="24" customHeight="1" x14ac:dyDescent="0.25">
      <c r="A6" s="42" t="s">
        <v>384</v>
      </c>
      <c r="B6" s="43" t="s">
        <v>1681</v>
      </c>
      <c r="C6" s="43" t="s">
        <v>1726</v>
      </c>
      <c r="D6" s="123">
        <f t="shared" si="0"/>
        <v>564000</v>
      </c>
      <c r="E6" s="28"/>
      <c r="F6" s="28">
        <v>564000</v>
      </c>
      <c r="G6" s="135"/>
      <c r="H6" s="135"/>
    </row>
    <row r="7" spans="1:8" s="67" customFormat="1" ht="24" customHeight="1" x14ac:dyDescent="0.25">
      <c r="A7" s="42" t="s">
        <v>386</v>
      </c>
      <c r="B7" s="43" t="s">
        <v>1682</v>
      </c>
      <c r="C7" s="43" t="s">
        <v>1726</v>
      </c>
      <c r="D7" s="123">
        <f t="shared" si="0"/>
        <v>0</v>
      </c>
      <c r="E7" s="66"/>
      <c r="F7" s="66"/>
      <c r="G7" s="135"/>
      <c r="H7" s="135"/>
    </row>
    <row r="8" spans="1:8" s="67" customFormat="1" ht="24" customHeight="1" x14ac:dyDescent="0.25">
      <c r="A8" s="42" t="s">
        <v>388</v>
      </c>
      <c r="B8" s="43" t="s">
        <v>1683</v>
      </c>
      <c r="C8" s="43" t="s">
        <v>1726</v>
      </c>
      <c r="D8" s="123">
        <f t="shared" si="0"/>
        <v>564000</v>
      </c>
      <c r="E8" s="66"/>
      <c r="F8" s="66">
        <v>564000</v>
      </c>
      <c r="G8" s="135"/>
      <c r="H8" s="135"/>
    </row>
    <row r="9" spans="1:8" s="67" customFormat="1" ht="24" customHeight="1" x14ac:dyDescent="0.25">
      <c r="A9" s="42" t="s">
        <v>390</v>
      </c>
      <c r="B9" s="43" t="s">
        <v>1684</v>
      </c>
      <c r="C9" s="43" t="s">
        <v>1726</v>
      </c>
      <c r="D9" s="123">
        <f t="shared" si="0"/>
        <v>565000</v>
      </c>
      <c r="E9" s="66"/>
      <c r="F9" s="66">
        <v>565000</v>
      </c>
      <c r="G9" s="135"/>
      <c r="H9" s="135"/>
    </row>
    <row r="10" spans="1:8" s="67" customFormat="1" ht="24" customHeight="1" x14ac:dyDescent="0.25">
      <c r="A10" s="42" t="s">
        <v>392</v>
      </c>
      <c r="B10" s="43" t="s">
        <v>1685</v>
      </c>
      <c r="C10" s="43" t="s">
        <v>1726</v>
      </c>
      <c r="D10" s="123">
        <f t="shared" si="0"/>
        <v>564000</v>
      </c>
      <c r="E10" s="28"/>
      <c r="F10" s="28">
        <v>564000</v>
      </c>
      <c r="G10" s="135"/>
      <c r="H10" s="135"/>
    </row>
    <row r="11" spans="1:8" s="67" customFormat="1" ht="24" customHeight="1" x14ac:dyDescent="0.25">
      <c r="A11" s="42" t="s">
        <v>394</v>
      </c>
      <c r="B11" s="43" t="s">
        <v>1686</v>
      </c>
      <c r="C11" s="43" t="s">
        <v>1726</v>
      </c>
      <c r="D11" s="123">
        <f t="shared" si="0"/>
        <v>565000</v>
      </c>
      <c r="E11" s="66"/>
      <c r="F11" s="66">
        <v>565000</v>
      </c>
      <c r="G11" s="135"/>
      <c r="H11" s="135"/>
    </row>
    <row r="12" spans="1:8" s="67" customFormat="1" ht="24" customHeight="1" x14ac:dyDescent="0.25">
      <c r="A12" s="42" t="s">
        <v>396</v>
      </c>
      <c r="B12" s="43" t="s">
        <v>1687</v>
      </c>
      <c r="C12" s="43" t="s">
        <v>1726</v>
      </c>
      <c r="D12" s="123">
        <f t="shared" si="0"/>
        <v>0</v>
      </c>
      <c r="E12" s="66"/>
      <c r="F12" s="66"/>
      <c r="G12" s="135"/>
      <c r="H12" s="135"/>
    </row>
    <row r="13" spans="1:8" s="67" customFormat="1" ht="24" customHeight="1" x14ac:dyDescent="0.25">
      <c r="A13" s="42" t="s">
        <v>398</v>
      </c>
      <c r="B13" s="43" t="s">
        <v>1688</v>
      </c>
      <c r="C13" s="43" t="s">
        <v>1726</v>
      </c>
      <c r="D13" s="123">
        <f t="shared" si="0"/>
        <v>564000</v>
      </c>
      <c r="E13" s="66"/>
      <c r="F13" s="66">
        <v>564000</v>
      </c>
      <c r="G13" s="135"/>
      <c r="H13" s="135"/>
    </row>
    <row r="14" spans="1:8" s="67" customFormat="1" ht="24" customHeight="1" x14ac:dyDescent="0.25">
      <c r="A14" s="42" t="s">
        <v>400</v>
      </c>
      <c r="B14" s="43" t="s">
        <v>1689</v>
      </c>
      <c r="C14" s="43" t="s">
        <v>1726</v>
      </c>
      <c r="D14" s="123">
        <f t="shared" si="0"/>
        <v>563220</v>
      </c>
      <c r="E14" s="66"/>
      <c r="F14" s="66">
        <v>563220</v>
      </c>
      <c r="G14" s="135"/>
      <c r="H14" s="135"/>
    </row>
    <row r="15" spans="1:8" s="67" customFormat="1" ht="24" customHeight="1" x14ac:dyDescent="0.25">
      <c r="A15" s="42" t="s">
        <v>402</v>
      </c>
      <c r="B15" s="43" t="s">
        <v>1690</v>
      </c>
      <c r="C15" s="43" t="s">
        <v>1726</v>
      </c>
      <c r="D15" s="123">
        <f t="shared" si="0"/>
        <v>563220</v>
      </c>
      <c r="E15" s="66"/>
      <c r="F15" s="66">
        <v>563220</v>
      </c>
      <c r="G15" s="135"/>
      <c r="H15" s="135"/>
    </row>
    <row r="16" spans="1:8" s="67" customFormat="1" ht="24" customHeight="1" x14ac:dyDescent="0.25">
      <c r="A16" s="42" t="s">
        <v>404</v>
      </c>
      <c r="B16" s="43" t="s">
        <v>1691</v>
      </c>
      <c r="C16" s="43" t="s">
        <v>1726</v>
      </c>
      <c r="D16" s="123">
        <f t="shared" si="0"/>
        <v>565000</v>
      </c>
      <c r="E16" s="66"/>
      <c r="F16" s="66">
        <v>565000</v>
      </c>
      <c r="G16" s="135"/>
      <c r="H16" s="135"/>
    </row>
    <row r="17" spans="1:8" s="67" customFormat="1" ht="24" customHeight="1" x14ac:dyDescent="0.25">
      <c r="A17" s="42" t="s">
        <v>406</v>
      </c>
      <c r="B17" s="43" t="s">
        <v>1692</v>
      </c>
      <c r="C17" s="43" t="s">
        <v>1726</v>
      </c>
      <c r="D17" s="123">
        <f t="shared" si="0"/>
        <v>563220</v>
      </c>
      <c r="E17" s="28"/>
      <c r="F17" s="28">
        <v>563220</v>
      </c>
      <c r="G17" s="135"/>
      <c r="H17" s="135"/>
    </row>
    <row r="18" spans="1:8" s="67" customFormat="1" ht="24" customHeight="1" x14ac:dyDescent="0.25">
      <c r="A18" s="42" t="s">
        <v>408</v>
      </c>
      <c r="B18" s="43" t="s">
        <v>588</v>
      </c>
      <c r="C18" s="43" t="s">
        <v>1726</v>
      </c>
      <c r="D18" s="123">
        <f t="shared" si="0"/>
        <v>563220</v>
      </c>
      <c r="E18" s="66"/>
      <c r="F18" s="66">
        <v>563220</v>
      </c>
      <c r="G18" s="135"/>
      <c r="H18" s="135"/>
    </row>
    <row r="19" spans="1:8" s="67" customFormat="1" ht="24" customHeight="1" x14ac:dyDescent="0.25">
      <c r="A19" s="42" t="s">
        <v>410</v>
      </c>
      <c r="B19" s="43" t="s">
        <v>1693</v>
      </c>
      <c r="C19" s="43" t="s">
        <v>1726</v>
      </c>
      <c r="D19" s="123">
        <f t="shared" si="0"/>
        <v>0</v>
      </c>
      <c r="E19" s="66"/>
      <c r="F19" s="66"/>
      <c r="G19" s="135"/>
      <c r="H19" s="135"/>
    </row>
    <row r="20" spans="1:8" s="67" customFormat="1" ht="24" customHeight="1" x14ac:dyDescent="0.25">
      <c r="A20" s="42" t="s">
        <v>412</v>
      </c>
      <c r="B20" s="43" t="s">
        <v>1694</v>
      </c>
      <c r="C20" s="43" t="s">
        <v>1726</v>
      </c>
      <c r="D20" s="123">
        <f t="shared" si="0"/>
        <v>563220</v>
      </c>
      <c r="E20" s="66"/>
      <c r="F20" s="66"/>
      <c r="G20" s="135"/>
      <c r="H20" s="135">
        <v>563220</v>
      </c>
    </row>
    <row r="21" spans="1:8" s="67" customFormat="1" ht="24" customHeight="1" x14ac:dyDescent="0.25">
      <c r="A21" s="42" t="s">
        <v>414</v>
      </c>
      <c r="B21" s="43" t="s">
        <v>1695</v>
      </c>
      <c r="C21" s="43" t="s">
        <v>1726</v>
      </c>
      <c r="D21" s="123">
        <f t="shared" si="0"/>
        <v>0</v>
      </c>
      <c r="E21" s="66"/>
      <c r="F21" s="66"/>
      <c r="G21" s="135"/>
      <c r="H21" s="135"/>
    </row>
    <row r="22" spans="1:8" s="67" customFormat="1" ht="24" customHeight="1" x14ac:dyDescent="0.25">
      <c r="A22" s="42" t="s">
        <v>416</v>
      </c>
      <c r="B22" s="43" t="s">
        <v>1696</v>
      </c>
      <c r="C22" s="43" t="s">
        <v>1726</v>
      </c>
      <c r="D22" s="123">
        <f t="shared" si="0"/>
        <v>564000</v>
      </c>
      <c r="E22" s="66"/>
      <c r="F22" s="66">
        <v>564000</v>
      </c>
      <c r="G22" s="135"/>
      <c r="H22" s="135"/>
    </row>
    <row r="23" spans="1:8" s="67" customFormat="1" ht="24" customHeight="1" x14ac:dyDescent="0.25">
      <c r="A23" s="42" t="s">
        <v>418</v>
      </c>
      <c r="B23" s="43" t="s">
        <v>1697</v>
      </c>
      <c r="C23" s="43" t="s">
        <v>1726</v>
      </c>
      <c r="D23" s="123">
        <f t="shared" si="0"/>
        <v>0</v>
      </c>
      <c r="E23" s="28"/>
      <c r="F23" s="28"/>
      <c r="G23" s="135"/>
      <c r="H23" s="135"/>
    </row>
    <row r="24" spans="1:8" s="67" customFormat="1" ht="24" customHeight="1" x14ac:dyDescent="0.25">
      <c r="A24" s="42" t="s">
        <v>420</v>
      </c>
      <c r="B24" s="43" t="s">
        <v>1698</v>
      </c>
      <c r="C24" s="43" t="s">
        <v>1726</v>
      </c>
      <c r="D24" s="123">
        <f t="shared" si="0"/>
        <v>0</v>
      </c>
      <c r="E24" s="66"/>
      <c r="F24" s="66"/>
      <c r="G24" s="135"/>
      <c r="H24" s="135"/>
    </row>
    <row r="25" spans="1:8" s="67" customFormat="1" ht="24" customHeight="1" x14ac:dyDescent="0.25">
      <c r="A25" s="42" t="s">
        <v>422</v>
      </c>
      <c r="B25" s="43" t="s">
        <v>1699</v>
      </c>
      <c r="C25" s="43" t="s">
        <v>1726</v>
      </c>
      <c r="D25" s="123">
        <f t="shared" si="0"/>
        <v>0</v>
      </c>
      <c r="E25" s="66"/>
      <c r="F25" s="66"/>
      <c r="G25" s="135"/>
      <c r="H25" s="135"/>
    </row>
    <row r="26" spans="1:8" s="67" customFormat="1" ht="24" customHeight="1" x14ac:dyDescent="0.25">
      <c r="A26" s="42" t="s">
        <v>424</v>
      </c>
      <c r="B26" s="43" t="s">
        <v>1700</v>
      </c>
      <c r="C26" s="43" t="s">
        <v>1726</v>
      </c>
      <c r="D26" s="123">
        <f t="shared" si="0"/>
        <v>563220</v>
      </c>
      <c r="E26" s="28"/>
      <c r="F26" s="28">
        <v>563220</v>
      </c>
      <c r="G26" s="135"/>
      <c r="H26" s="135"/>
    </row>
    <row r="27" spans="1:8" s="67" customFormat="1" ht="24" customHeight="1" x14ac:dyDescent="0.25">
      <c r="A27" s="42" t="s">
        <v>426</v>
      </c>
      <c r="B27" s="43" t="s">
        <v>1701</v>
      </c>
      <c r="C27" s="43" t="s">
        <v>1726</v>
      </c>
      <c r="D27" s="123">
        <f t="shared" si="0"/>
        <v>0</v>
      </c>
      <c r="E27" s="66"/>
      <c r="F27" s="66"/>
      <c r="G27" s="135"/>
      <c r="H27" s="135"/>
    </row>
    <row r="28" spans="1:8" s="67" customFormat="1" ht="24" customHeight="1" x14ac:dyDescent="0.25">
      <c r="A28" s="42" t="s">
        <v>428</v>
      </c>
      <c r="B28" s="43" t="s">
        <v>1702</v>
      </c>
      <c r="C28" s="43" t="s">
        <v>1726</v>
      </c>
      <c r="D28" s="123">
        <f t="shared" si="0"/>
        <v>564000</v>
      </c>
      <c r="E28" s="66"/>
      <c r="F28" s="66"/>
      <c r="G28" s="135"/>
      <c r="H28" s="135">
        <v>564000</v>
      </c>
    </row>
    <row r="29" spans="1:8" s="67" customFormat="1" ht="24" customHeight="1" x14ac:dyDescent="0.25">
      <c r="A29" s="42" t="s">
        <v>430</v>
      </c>
      <c r="B29" s="43" t="s">
        <v>1703</v>
      </c>
      <c r="C29" s="43" t="s">
        <v>1726</v>
      </c>
      <c r="D29" s="123">
        <f t="shared" si="0"/>
        <v>0</v>
      </c>
      <c r="E29" s="66"/>
      <c r="F29" s="66"/>
      <c r="G29" s="135"/>
      <c r="H29" s="135"/>
    </row>
    <row r="30" spans="1:8" s="67" customFormat="1" ht="24" customHeight="1" x14ac:dyDescent="0.25">
      <c r="A30" s="42" t="s">
        <v>432</v>
      </c>
      <c r="B30" s="43" t="s">
        <v>1704</v>
      </c>
      <c r="C30" s="43" t="s">
        <v>1726</v>
      </c>
      <c r="D30" s="123">
        <f t="shared" si="0"/>
        <v>564000</v>
      </c>
      <c r="E30" s="66"/>
      <c r="F30" s="66">
        <v>564000</v>
      </c>
      <c r="G30" s="135"/>
      <c r="H30" s="135"/>
    </row>
    <row r="31" spans="1:8" s="67" customFormat="1" ht="24" customHeight="1" x14ac:dyDescent="0.25">
      <c r="A31" s="42" t="s">
        <v>434</v>
      </c>
      <c r="B31" s="43" t="s">
        <v>1705</v>
      </c>
      <c r="C31" s="43" t="s">
        <v>1726</v>
      </c>
      <c r="D31" s="123">
        <f t="shared" si="0"/>
        <v>0</v>
      </c>
      <c r="E31" s="66"/>
      <c r="F31" s="66"/>
      <c r="G31" s="135"/>
      <c r="H31" s="135"/>
    </row>
    <row r="32" spans="1:8" s="67" customFormat="1" ht="24" customHeight="1" x14ac:dyDescent="0.25">
      <c r="A32" s="42" t="s">
        <v>436</v>
      </c>
      <c r="B32" s="43" t="s">
        <v>1706</v>
      </c>
      <c r="C32" s="43" t="s">
        <v>1726</v>
      </c>
      <c r="D32" s="123">
        <f t="shared" si="0"/>
        <v>0</v>
      </c>
      <c r="E32" s="66"/>
      <c r="F32" s="66"/>
      <c r="G32" s="135"/>
      <c r="H32" s="135"/>
    </row>
    <row r="33" spans="1:8" s="67" customFormat="1" ht="24" customHeight="1" x14ac:dyDescent="0.25">
      <c r="A33" s="42" t="s">
        <v>438</v>
      </c>
      <c r="B33" s="43" t="s">
        <v>1707</v>
      </c>
      <c r="C33" s="43" t="s">
        <v>1726</v>
      </c>
      <c r="D33" s="123">
        <f t="shared" si="0"/>
        <v>0</v>
      </c>
      <c r="E33" s="66"/>
      <c r="F33" s="66"/>
      <c r="G33" s="135"/>
      <c r="H33" s="135"/>
    </row>
    <row r="34" spans="1:8" s="67" customFormat="1" ht="24" customHeight="1" x14ac:dyDescent="0.25">
      <c r="A34" s="42" t="s">
        <v>440</v>
      </c>
      <c r="B34" s="43" t="s">
        <v>1708</v>
      </c>
      <c r="C34" s="43" t="s">
        <v>1726</v>
      </c>
      <c r="D34" s="123">
        <f t="shared" si="0"/>
        <v>0</v>
      </c>
      <c r="E34" s="28"/>
      <c r="F34" s="28"/>
      <c r="G34" s="135"/>
      <c r="H34" s="135"/>
    </row>
    <row r="35" spans="1:8" s="67" customFormat="1" ht="24" customHeight="1" x14ac:dyDescent="0.25">
      <c r="A35" s="42" t="s">
        <v>442</v>
      </c>
      <c r="B35" s="43" t="s">
        <v>1709</v>
      </c>
      <c r="C35" s="43" t="s">
        <v>1726</v>
      </c>
      <c r="D35" s="123">
        <f t="shared" si="0"/>
        <v>0</v>
      </c>
      <c r="E35" s="66"/>
      <c r="F35" s="66"/>
      <c r="G35" s="135"/>
      <c r="H35" s="135"/>
    </row>
    <row r="36" spans="1:8" s="67" customFormat="1" ht="24" customHeight="1" x14ac:dyDescent="0.25">
      <c r="A36" s="42" t="s">
        <v>444</v>
      </c>
      <c r="B36" s="43" t="s">
        <v>1710</v>
      </c>
      <c r="C36" s="43" t="s">
        <v>1726</v>
      </c>
      <c r="D36" s="123">
        <f t="shared" si="0"/>
        <v>0</v>
      </c>
      <c r="E36" s="66"/>
      <c r="F36" s="66"/>
      <c r="G36" s="135"/>
      <c r="H36" s="135"/>
    </row>
    <row r="37" spans="1:8" s="67" customFormat="1" ht="24" customHeight="1" x14ac:dyDescent="0.25">
      <c r="A37" s="42" t="s">
        <v>445</v>
      </c>
      <c r="B37" s="43" t="s">
        <v>1711</v>
      </c>
      <c r="C37" s="43" t="s">
        <v>1726</v>
      </c>
      <c r="D37" s="123">
        <f t="shared" si="0"/>
        <v>0</v>
      </c>
      <c r="E37" s="66"/>
      <c r="F37" s="66"/>
      <c r="G37" s="135"/>
      <c r="H37" s="135"/>
    </row>
    <row r="38" spans="1:8" s="67" customFormat="1" ht="24" customHeight="1" x14ac:dyDescent="0.25">
      <c r="A38" s="42" t="s">
        <v>547</v>
      </c>
      <c r="B38" s="43" t="s">
        <v>1712</v>
      </c>
      <c r="C38" s="43" t="s">
        <v>1726</v>
      </c>
      <c r="D38" s="123">
        <f t="shared" si="0"/>
        <v>0</v>
      </c>
      <c r="E38" s="66"/>
      <c r="F38" s="66"/>
      <c r="G38" s="135"/>
      <c r="H38" s="135"/>
    </row>
    <row r="39" spans="1:8" s="67" customFormat="1" ht="24" customHeight="1" x14ac:dyDescent="0.25">
      <c r="A39" s="42" t="s">
        <v>549</v>
      </c>
      <c r="B39" s="43" t="s">
        <v>1713</v>
      </c>
      <c r="C39" s="43" t="s">
        <v>1726</v>
      </c>
      <c r="D39" s="123">
        <f t="shared" si="0"/>
        <v>564000</v>
      </c>
      <c r="E39" s="28"/>
      <c r="F39" s="28">
        <v>564000</v>
      </c>
      <c r="G39" s="135"/>
      <c r="H39" s="135"/>
    </row>
    <row r="40" spans="1:8" s="67" customFormat="1" ht="24" customHeight="1" x14ac:dyDescent="0.25">
      <c r="A40" s="42" t="s">
        <v>551</v>
      </c>
      <c r="B40" s="43" t="s">
        <v>1714</v>
      </c>
      <c r="C40" s="43" t="s">
        <v>1726</v>
      </c>
      <c r="D40" s="123">
        <f t="shared" si="0"/>
        <v>564000</v>
      </c>
      <c r="E40" s="66"/>
      <c r="F40" s="66">
        <v>564000</v>
      </c>
      <c r="G40" s="135"/>
      <c r="H40" s="135"/>
    </row>
    <row r="41" spans="1:8" s="67" customFormat="1" ht="24" customHeight="1" x14ac:dyDescent="0.2">
      <c r="A41" s="42" t="s">
        <v>553</v>
      </c>
      <c r="B41" s="43" t="s">
        <v>1715</v>
      </c>
      <c r="C41" s="43" t="s">
        <v>1726</v>
      </c>
      <c r="D41" s="123">
        <f t="shared" si="0"/>
        <v>0</v>
      </c>
      <c r="E41" s="28"/>
      <c r="F41" s="28"/>
      <c r="G41" s="128"/>
      <c r="H41" s="128"/>
    </row>
    <row r="42" spans="1:8" s="67" customFormat="1" ht="24" customHeight="1" x14ac:dyDescent="0.2">
      <c r="A42" s="42" t="s">
        <v>555</v>
      </c>
      <c r="B42" s="43" t="s">
        <v>1716</v>
      </c>
      <c r="C42" s="43" t="s">
        <v>1726</v>
      </c>
      <c r="D42" s="123">
        <f t="shared" si="0"/>
        <v>0</v>
      </c>
      <c r="E42" s="66"/>
      <c r="F42" s="66"/>
      <c r="G42" s="128"/>
      <c r="H42" s="128"/>
    </row>
    <row r="43" spans="1:8" s="67" customFormat="1" ht="24" customHeight="1" x14ac:dyDescent="0.2">
      <c r="A43" s="42" t="s">
        <v>557</v>
      </c>
      <c r="B43" s="43" t="s">
        <v>1717</v>
      </c>
      <c r="C43" s="43" t="s">
        <v>1726</v>
      </c>
      <c r="D43" s="123">
        <f t="shared" si="0"/>
        <v>0</v>
      </c>
      <c r="E43" s="28"/>
      <c r="F43" s="28"/>
      <c r="G43" s="128"/>
      <c r="H43" s="128"/>
    </row>
    <row r="44" spans="1:8" s="67" customFormat="1" ht="24" customHeight="1" x14ac:dyDescent="0.25">
      <c r="A44" s="42" t="s">
        <v>559</v>
      </c>
      <c r="B44" s="43" t="s">
        <v>1718</v>
      </c>
      <c r="C44" s="43" t="s">
        <v>1726</v>
      </c>
      <c r="D44" s="123">
        <f t="shared" si="0"/>
        <v>563220</v>
      </c>
      <c r="E44" s="66"/>
      <c r="F44" s="66"/>
      <c r="G44" s="138"/>
      <c r="H44" s="138">
        <v>563220</v>
      </c>
    </row>
    <row r="45" spans="1:8" s="67" customFormat="1" ht="24" customHeight="1" x14ac:dyDescent="0.2">
      <c r="A45" s="42" t="s">
        <v>561</v>
      </c>
      <c r="B45" s="43" t="s">
        <v>1719</v>
      </c>
      <c r="C45" s="43" t="s">
        <v>1726</v>
      </c>
      <c r="D45" s="123">
        <f t="shared" si="0"/>
        <v>0</v>
      </c>
      <c r="E45" s="66"/>
      <c r="F45" s="66"/>
      <c r="G45" s="128"/>
      <c r="H45" s="128"/>
    </row>
    <row r="46" spans="1:8" s="67" customFormat="1" ht="24" customHeight="1" x14ac:dyDescent="0.2">
      <c r="A46" s="42" t="s">
        <v>563</v>
      </c>
      <c r="B46" s="43" t="s">
        <v>1720</v>
      </c>
      <c r="C46" s="43" t="s">
        <v>1726</v>
      </c>
      <c r="D46" s="123">
        <f t="shared" si="0"/>
        <v>566000</v>
      </c>
      <c r="E46" s="66"/>
      <c r="F46" s="66">
        <v>566000</v>
      </c>
      <c r="G46" s="128"/>
      <c r="H46" s="128"/>
    </row>
    <row r="47" spans="1:8" s="67" customFormat="1" ht="24" customHeight="1" x14ac:dyDescent="0.25">
      <c r="A47" s="42" t="s">
        <v>565</v>
      </c>
      <c r="B47" s="43" t="s">
        <v>240</v>
      </c>
      <c r="C47" s="43" t="s">
        <v>1726</v>
      </c>
      <c r="D47" s="123">
        <f t="shared" si="0"/>
        <v>564000</v>
      </c>
      <c r="E47" s="68"/>
      <c r="F47" s="70"/>
      <c r="G47" s="64">
        <v>564000</v>
      </c>
      <c r="H47" s="64"/>
    </row>
    <row r="48" spans="1:8" s="67" customFormat="1" ht="24" customHeight="1" x14ac:dyDescent="0.25">
      <c r="A48" s="42" t="s">
        <v>732</v>
      </c>
      <c r="B48" s="43" t="s">
        <v>1721</v>
      </c>
      <c r="C48" s="43" t="s">
        <v>1726</v>
      </c>
      <c r="D48" s="123">
        <f t="shared" si="0"/>
        <v>563220</v>
      </c>
      <c r="E48" s="68"/>
      <c r="F48" s="70">
        <v>563220</v>
      </c>
      <c r="G48" s="64"/>
      <c r="H48" s="64"/>
    </row>
    <row r="49" spans="1:8" s="67" customFormat="1" ht="24" customHeight="1" x14ac:dyDescent="0.25">
      <c r="A49" s="42" t="s">
        <v>1151</v>
      </c>
      <c r="B49" s="43" t="s">
        <v>1722</v>
      </c>
      <c r="C49" s="43" t="s">
        <v>1726</v>
      </c>
      <c r="D49" s="123">
        <f t="shared" si="0"/>
        <v>564000</v>
      </c>
      <c r="E49" s="68"/>
      <c r="F49" s="70"/>
      <c r="G49" s="141">
        <v>564000</v>
      </c>
      <c r="H49" s="141"/>
    </row>
    <row r="50" spans="1:8" ht="18.75" x14ac:dyDescent="0.3">
      <c r="A50" s="61"/>
      <c r="B50" s="62" t="s">
        <v>379</v>
      </c>
      <c r="C50" s="62"/>
      <c r="D50" s="139">
        <f>SUM(D5:D49)</f>
        <v>13534760</v>
      </c>
      <c r="E50" s="139">
        <f>SUM(E5:E49)</f>
        <v>0</v>
      </c>
      <c r="F50" s="139">
        <f t="shared" ref="F50:H50" si="1">SUM(F5:F49)</f>
        <v>10716320</v>
      </c>
      <c r="G50" s="139">
        <f t="shared" si="1"/>
        <v>1128000</v>
      </c>
      <c r="H50" s="139">
        <f t="shared" si="1"/>
        <v>1690440</v>
      </c>
    </row>
    <row r="51" spans="1:8" x14ac:dyDescent="0.25">
      <c r="G51" s="139"/>
      <c r="H51" s="139"/>
    </row>
    <row r="52" spans="1:8" x14ac:dyDescent="0.25">
      <c r="F52" s="37"/>
      <c r="G52" s="35"/>
      <c r="H52" s="35"/>
    </row>
    <row r="53" spans="1:8" x14ac:dyDescent="0.25">
      <c r="G53" s="139"/>
      <c r="H53" s="139"/>
    </row>
  </sheetData>
  <mergeCells count="6">
    <mergeCell ref="G3:H3"/>
    <mergeCell ref="A1:F1"/>
    <mergeCell ref="A3:A4"/>
    <mergeCell ref="B3:B4"/>
    <mergeCell ref="E3:F3"/>
    <mergeCell ref="C3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B10" sqref="B10"/>
    </sheetView>
  </sheetViews>
  <sheetFormatPr defaultColWidth="8.85546875" defaultRowHeight="15" x14ac:dyDescent="0.25"/>
  <cols>
    <col min="2" max="2" width="23.85546875" bestFit="1" customWidth="1"/>
    <col min="3" max="3" width="4.5703125" bestFit="1" customWidth="1"/>
    <col min="4" max="4" width="10.42578125" style="97" customWidth="1"/>
    <col min="5" max="5" width="12.7109375" customWidth="1"/>
    <col min="6" max="6" width="13.140625" customWidth="1"/>
    <col min="7" max="7" width="8.85546875" style="108"/>
    <col min="8" max="8" width="11.5703125" style="108" bestFit="1" customWidth="1"/>
  </cols>
  <sheetData>
    <row r="1" spans="1:8" ht="18.75" x14ac:dyDescent="0.3">
      <c r="A1" s="20" t="s">
        <v>359</v>
      </c>
      <c r="B1" s="20"/>
      <c r="C1" s="20"/>
      <c r="D1" s="105"/>
    </row>
    <row r="2" spans="1:8" ht="15.75" x14ac:dyDescent="0.25">
      <c r="A2" s="1"/>
      <c r="B2" s="1"/>
      <c r="C2" s="1"/>
      <c r="D2" s="111"/>
    </row>
    <row r="3" spans="1:8" ht="21.75" customHeight="1" x14ac:dyDescent="0.25">
      <c r="A3" s="159" t="s">
        <v>0</v>
      </c>
      <c r="B3" s="159" t="s">
        <v>1</v>
      </c>
      <c r="C3" s="147" t="s">
        <v>1723</v>
      </c>
      <c r="D3" s="100"/>
      <c r="E3" s="157" t="s">
        <v>377</v>
      </c>
      <c r="F3" s="157"/>
      <c r="G3" s="156" t="s">
        <v>1764</v>
      </c>
      <c r="H3" s="156"/>
    </row>
    <row r="4" spans="1:8" ht="21.75" customHeight="1" x14ac:dyDescent="0.25">
      <c r="A4" s="160"/>
      <c r="B4" s="160"/>
      <c r="C4" s="148"/>
      <c r="D4" s="107"/>
      <c r="E4" s="17" t="s">
        <v>375</v>
      </c>
      <c r="F4" s="18" t="s">
        <v>376</v>
      </c>
      <c r="G4" s="89" t="s">
        <v>375</v>
      </c>
      <c r="H4" s="89" t="s">
        <v>376</v>
      </c>
    </row>
    <row r="5" spans="1:8" ht="21.75" customHeight="1" x14ac:dyDescent="0.25">
      <c r="A5" s="2">
        <v>1</v>
      </c>
      <c r="B5" s="3" t="s">
        <v>136</v>
      </c>
      <c r="C5" s="3" t="s">
        <v>1745</v>
      </c>
      <c r="D5" s="102">
        <f>SUM(E5:T5)</f>
        <v>563220</v>
      </c>
      <c r="E5" s="11"/>
      <c r="F5" s="11"/>
      <c r="G5" s="110"/>
      <c r="H5" s="110">
        <v>563220</v>
      </c>
    </row>
    <row r="6" spans="1:8" ht="21.75" customHeight="1" x14ac:dyDescent="0.25">
      <c r="A6" s="2">
        <f>+A5+1</f>
        <v>2</v>
      </c>
      <c r="B6" s="3" t="s">
        <v>137</v>
      </c>
      <c r="C6" s="3" t="s">
        <v>1745</v>
      </c>
      <c r="D6" s="102">
        <f t="shared" ref="D6:D47" si="0">SUM(E6:T6)</f>
        <v>0</v>
      </c>
      <c r="E6" s="12"/>
      <c r="F6" s="12"/>
      <c r="G6" s="110"/>
      <c r="H6" s="110"/>
    </row>
    <row r="7" spans="1:8" ht="21.75" customHeight="1" x14ac:dyDescent="0.25">
      <c r="A7" s="2">
        <f t="shared" ref="A7:A47" si="1">+A6+1</f>
        <v>3</v>
      </c>
      <c r="B7" s="3" t="s">
        <v>363</v>
      </c>
      <c r="C7" s="3" t="s">
        <v>1745</v>
      </c>
      <c r="D7" s="102">
        <f t="shared" si="0"/>
        <v>0</v>
      </c>
      <c r="E7" s="11"/>
      <c r="F7" s="11"/>
      <c r="G7" s="110"/>
      <c r="H7" s="110"/>
    </row>
    <row r="8" spans="1:8" ht="21.75" customHeight="1" x14ac:dyDescent="0.25">
      <c r="A8" s="2">
        <f t="shared" si="1"/>
        <v>4</v>
      </c>
      <c r="B8" s="3" t="s">
        <v>41</v>
      </c>
      <c r="C8" s="3" t="s">
        <v>1745</v>
      </c>
      <c r="D8" s="102">
        <f t="shared" si="0"/>
        <v>0</v>
      </c>
      <c r="E8" s="11"/>
      <c r="F8" s="11"/>
      <c r="G8" s="110"/>
      <c r="H8" s="110"/>
    </row>
    <row r="9" spans="1:8" ht="21.75" customHeight="1" x14ac:dyDescent="0.25">
      <c r="A9" s="2">
        <f t="shared" si="1"/>
        <v>5</v>
      </c>
      <c r="B9" s="3" t="s">
        <v>4</v>
      </c>
      <c r="C9" s="3" t="s">
        <v>1745</v>
      </c>
      <c r="D9" s="102">
        <f t="shared" si="0"/>
        <v>0</v>
      </c>
      <c r="E9" s="11"/>
      <c r="F9" s="11"/>
      <c r="G9" s="110"/>
      <c r="H9" s="110"/>
    </row>
    <row r="10" spans="1:8" ht="21.75" customHeight="1" x14ac:dyDescent="0.25">
      <c r="A10" s="2">
        <f t="shared" si="1"/>
        <v>6</v>
      </c>
      <c r="B10" s="3" t="s">
        <v>110</v>
      </c>
      <c r="C10" s="3" t="s">
        <v>1745</v>
      </c>
      <c r="D10" s="102">
        <f t="shared" si="0"/>
        <v>563220</v>
      </c>
      <c r="E10" s="11"/>
      <c r="F10" s="11"/>
      <c r="G10" s="110"/>
      <c r="H10" s="110">
        <v>563220</v>
      </c>
    </row>
    <row r="11" spans="1:8" ht="21.75" customHeight="1" x14ac:dyDescent="0.25">
      <c r="A11" s="2">
        <f t="shared" si="1"/>
        <v>7</v>
      </c>
      <c r="B11" s="3" t="s">
        <v>6</v>
      </c>
      <c r="C11" s="3" t="s">
        <v>1745</v>
      </c>
      <c r="D11" s="102">
        <f t="shared" si="0"/>
        <v>564000</v>
      </c>
      <c r="E11" s="12"/>
      <c r="F11" s="12">
        <v>564000</v>
      </c>
      <c r="G11" s="110"/>
      <c r="H11" s="110"/>
    </row>
    <row r="12" spans="1:8" ht="21.75" customHeight="1" x14ac:dyDescent="0.25">
      <c r="A12" s="2">
        <f t="shared" si="1"/>
        <v>8</v>
      </c>
      <c r="B12" s="3" t="s">
        <v>5</v>
      </c>
      <c r="C12" s="3" t="s">
        <v>1745</v>
      </c>
      <c r="D12" s="102">
        <f t="shared" si="0"/>
        <v>0</v>
      </c>
      <c r="E12" s="11"/>
      <c r="F12" s="11"/>
      <c r="G12" s="110"/>
      <c r="H12" s="110"/>
    </row>
    <row r="13" spans="1:8" ht="21.75" customHeight="1" x14ac:dyDescent="0.25">
      <c r="A13" s="2">
        <f t="shared" si="1"/>
        <v>9</v>
      </c>
      <c r="B13" s="3" t="s">
        <v>112</v>
      </c>
      <c r="C13" s="3" t="s">
        <v>1745</v>
      </c>
      <c r="D13" s="102">
        <f t="shared" si="0"/>
        <v>563220</v>
      </c>
      <c r="E13" s="11"/>
      <c r="F13" s="11"/>
      <c r="G13" s="110"/>
      <c r="H13" s="110">
        <v>563220</v>
      </c>
    </row>
    <row r="14" spans="1:8" ht="21.75" customHeight="1" x14ac:dyDescent="0.25">
      <c r="A14" s="2">
        <f t="shared" si="1"/>
        <v>10</v>
      </c>
      <c r="B14" s="3" t="s">
        <v>215</v>
      </c>
      <c r="C14" s="3" t="s">
        <v>1745</v>
      </c>
      <c r="D14" s="102">
        <f t="shared" si="0"/>
        <v>565000</v>
      </c>
      <c r="E14" s="11"/>
      <c r="F14" s="11">
        <v>565000</v>
      </c>
      <c r="G14" s="110"/>
      <c r="H14" s="110"/>
    </row>
    <row r="15" spans="1:8" ht="21.75" customHeight="1" x14ac:dyDescent="0.25">
      <c r="A15" s="2">
        <f t="shared" si="1"/>
        <v>11</v>
      </c>
      <c r="B15" s="3" t="s">
        <v>45</v>
      </c>
      <c r="C15" s="3" t="s">
        <v>1745</v>
      </c>
      <c r="D15" s="102">
        <f t="shared" si="0"/>
        <v>0</v>
      </c>
      <c r="E15" s="11"/>
      <c r="F15" s="11"/>
      <c r="G15" s="110"/>
      <c r="H15" s="110"/>
    </row>
    <row r="16" spans="1:8" ht="21.75" customHeight="1" x14ac:dyDescent="0.25">
      <c r="A16" s="2">
        <f t="shared" si="1"/>
        <v>12</v>
      </c>
      <c r="B16" s="3" t="s">
        <v>146</v>
      </c>
      <c r="C16" s="3" t="s">
        <v>1745</v>
      </c>
      <c r="D16" s="102">
        <f t="shared" si="0"/>
        <v>0</v>
      </c>
      <c r="E16" s="11"/>
      <c r="F16" s="11"/>
      <c r="G16" s="110"/>
      <c r="H16" s="110"/>
    </row>
    <row r="17" spans="1:8" ht="21.75" customHeight="1" x14ac:dyDescent="0.25">
      <c r="A17" s="2">
        <f t="shared" si="1"/>
        <v>13</v>
      </c>
      <c r="B17" s="3" t="s">
        <v>138</v>
      </c>
      <c r="C17" s="3" t="s">
        <v>1745</v>
      </c>
      <c r="D17" s="102">
        <f t="shared" si="0"/>
        <v>0</v>
      </c>
      <c r="E17" s="11"/>
      <c r="F17" s="11"/>
      <c r="G17" s="110"/>
      <c r="H17" s="110"/>
    </row>
    <row r="18" spans="1:8" ht="21.75" customHeight="1" x14ac:dyDescent="0.25">
      <c r="A18" s="2">
        <f t="shared" si="1"/>
        <v>14</v>
      </c>
      <c r="B18" s="3" t="s">
        <v>88</v>
      </c>
      <c r="C18" s="3" t="s">
        <v>1745</v>
      </c>
      <c r="D18" s="102">
        <f t="shared" si="0"/>
        <v>563220</v>
      </c>
      <c r="E18" s="12"/>
      <c r="F18" s="12">
        <v>563220</v>
      </c>
      <c r="G18" s="110"/>
      <c r="H18" s="110"/>
    </row>
    <row r="19" spans="1:8" ht="21.75" customHeight="1" x14ac:dyDescent="0.25">
      <c r="A19" s="2">
        <f t="shared" si="1"/>
        <v>15</v>
      </c>
      <c r="B19" s="3" t="s">
        <v>10</v>
      </c>
      <c r="C19" s="3" t="s">
        <v>1745</v>
      </c>
      <c r="D19" s="102">
        <f t="shared" si="0"/>
        <v>563220</v>
      </c>
      <c r="E19" s="11"/>
      <c r="F19" s="11">
        <v>563220</v>
      </c>
      <c r="G19" s="110"/>
      <c r="H19" s="110"/>
    </row>
    <row r="20" spans="1:8" ht="21.75" customHeight="1" x14ac:dyDescent="0.25">
      <c r="A20" s="2">
        <f t="shared" si="1"/>
        <v>16</v>
      </c>
      <c r="B20" s="3" t="s">
        <v>49</v>
      </c>
      <c r="C20" s="3" t="s">
        <v>1745</v>
      </c>
      <c r="D20" s="102">
        <f t="shared" si="0"/>
        <v>0</v>
      </c>
      <c r="E20" s="11"/>
      <c r="F20" s="11"/>
      <c r="G20" s="110"/>
      <c r="H20" s="110"/>
    </row>
    <row r="21" spans="1:8" ht="21.75" customHeight="1" x14ac:dyDescent="0.25">
      <c r="A21" s="2">
        <f t="shared" si="1"/>
        <v>17</v>
      </c>
      <c r="B21" s="3" t="s">
        <v>285</v>
      </c>
      <c r="C21" s="3" t="s">
        <v>1745</v>
      </c>
      <c r="D21" s="102">
        <f t="shared" si="0"/>
        <v>0</v>
      </c>
      <c r="E21" s="11"/>
      <c r="F21" s="11"/>
      <c r="G21" s="110"/>
      <c r="H21" s="110"/>
    </row>
    <row r="22" spans="1:8" ht="21.75" customHeight="1" x14ac:dyDescent="0.25">
      <c r="A22" s="2">
        <f t="shared" si="1"/>
        <v>18</v>
      </c>
      <c r="B22" s="3" t="s">
        <v>222</v>
      </c>
      <c r="C22" s="3" t="s">
        <v>1745</v>
      </c>
      <c r="D22" s="102">
        <f t="shared" si="0"/>
        <v>563220</v>
      </c>
      <c r="E22" s="11"/>
      <c r="F22" s="11">
        <v>563220</v>
      </c>
      <c r="G22" s="110"/>
      <c r="H22" s="110"/>
    </row>
    <row r="23" spans="1:8" ht="21.75" customHeight="1" x14ac:dyDescent="0.25">
      <c r="A23" s="2">
        <f t="shared" si="1"/>
        <v>19</v>
      </c>
      <c r="B23" s="3" t="s">
        <v>14</v>
      </c>
      <c r="C23" s="3" t="s">
        <v>1745</v>
      </c>
      <c r="D23" s="102">
        <f t="shared" si="0"/>
        <v>0</v>
      </c>
      <c r="E23" s="11"/>
      <c r="F23" s="11"/>
      <c r="G23" s="110"/>
      <c r="H23" s="110"/>
    </row>
    <row r="24" spans="1:8" ht="21.75" customHeight="1" x14ac:dyDescent="0.25">
      <c r="A24" s="2">
        <f t="shared" si="1"/>
        <v>20</v>
      </c>
      <c r="B24" s="3" t="s">
        <v>93</v>
      </c>
      <c r="C24" s="3" t="s">
        <v>1745</v>
      </c>
      <c r="D24" s="102">
        <f t="shared" si="0"/>
        <v>0</v>
      </c>
      <c r="E24" s="11"/>
      <c r="F24" s="11"/>
      <c r="G24" s="110"/>
      <c r="H24" s="110"/>
    </row>
    <row r="25" spans="1:8" ht="21.75" customHeight="1" x14ac:dyDescent="0.25">
      <c r="A25" s="2">
        <f t="shared" si="1"/>
        <v>21</v>
      </c>
      <c r="B25" s="3" t="s">
        <v>16</v>
      </c>
      <c r="C25" s="3" t="s">
        <v>1745</v>
      </c>
      <c r="D25" s="102">
        <f t="shared" si="0"/>
        <v>0</v>
      </c>
      <c r="E25" s="11"/>
      <c r="F25" s="11"/>
      <c r="G25" s="110"/>
      <c r="H25" s="110"/>
    </row>
    <row r="26" spans="1:8" ht="21.75" customHeight="1" x14ac:dyDescent="0.25">
      <c r="A26" s="2">
        <f t="shared" si="1"/>
        <v>22</v>
      </c>
      <c r="B26" s="3" t="s">
        <v>119</v>
      </c>
      <c r="C26" s="3" t="s">
        <v>1745</v>
      </c>
      <c r="D26" s="102">
        <f t="shared" si="0"/>
        <v>0</v>
      </c>
      <c r="E26" s="12"/>
      <c r="F26" s="12"/>
      <c r="G26" s="110"/>
      <c r="H26" s="110"/>
    </row>
    <row r="27" spans="1:8" ht="21.75" customHeight="1" x14ac:dyDescent="0.25">
      <c r="A27" s="2">
        <f t="shared" si="1"/>
        <v>23</v>
      </c>
      <c r="B27" s="3" t="s">
        <v>183</v>
      </c>
      <c r="C27" s="3" t="s">
        <v>1745</v>
      </c>
      <c r="D27" s="102">
        <f t="shared" si="0"/>
        <v>563220</v>
      </c>
      <c r="E27" s="11"/>
      <c r="F27" s="11"/>
      <c r="G27" s="110"/>
      <c r="H27" s="110">
        <v>563220</v>
      </c>
    </row>
    <row r="28" spans="1:8" ht="21.75" customHeight="1" x14ac:dyDescent="0.25">
      <c r="A28" s="2">
        <f t="shared" si="1"/>
        <v>24</v>
      </c>
      <c r="B28" s="3" t="s">
        <v>225</v>
      </c>
      <c r="C28" s="3" t="s">
        <v>1745</v>
      </c>
      <c r="D28" s="102">
        <f t="shared" si="0"/>
        <v>0</v>
      </c>
      <c r="E28" s="11"/>
      <c r="F28" s="11"/>
      <c r="G28" s="110"/>
      <c r="H28" s="110"/>
    </row>
    <row r="29" spans="1:8" ht="21.75" customHeight="1" x14ac:dyDescent="0.25">
      <c r="A29" s="2">
        <f t="shared" si="1"/>
        <v>25</v>
      </c>
      <c r="B29" s="3" t="s">
        <v>267</v>
      </c>
      <c r="C29" s="3" t="s">
        <v>1745</v>
      </c>
      <c r="D29" s="102">
        <f t="shared" si="0"/>
        <v>0</v>
      </c>
      <c r="E29" s="11"/>
      <c r="F29" s="11"/>
      <c r="G29" s="110"/>
      <c r="H29" s="110"/>
    </row>
    <row r="30" spans="1:8" ht="21.75" customHeight="1" x14ac:dyDescent="0.25">
      <c r="A30" s="2">
        <f t="shared" si="1"/>
        <v>26</v>
      </c>
      <c r="B30" s="3" t="s">
        <v>158</v>
      </c>
      <c r="C30" s="3" t="s">
        <v>1745</v>
      </c>
      <c r="D30" s="102">
        <f t="shared" si="0"/>
        <v>563220</v>
      </c>
      <c r="E30" s="11"/>
      <c r="F30" s="11"/>
      <c r="G30" s="110"/>
      <c r="H30" s="110">
        <v>563220</v>
      </c>
    </row>
    <row r="31" spans="1:8" ht="21.75" customHeight="1" x14ac:dyDescent="0.25">
      <c r="A31" s="2">
        <f t="shared" si="1"/>
        <v>27</v>
      </c>
      <c r="B31" s="3" t="s">
        <v>295</v>
      </c>
      <c r="C31" s="3" t="s">
        <v>1745</v>
      </c>
      <c r="D31" s="102">
        <f t="shared" si="0"/>
        <v>0</v>
      </c>
      <c r="E31" s="11"/>
      <c r="F31" s="11"/>
      <c r="G31" s="110"/>
      <c r="H31" s="110"/>
    </row>
    <row r="32" spans="1:8" ht="21.75" customHeight="1" x14ac:dyDescent="0.25">
      <c r="A32" s="2">
        <f t="shared" si="1"/>
        <v>28</v>
      </c>
      <c r="B32" s="3" t="s">
        <v>270</v>
      </c>
      <c r="C32" s="3" t="s">
        <v>1745</v>
      </c>
      <c r="D32" s="102">
        <f t="shared" si="0"/>
        <v>563220</v>
      </c>
      <c r="E32" s="11"/>
      <c r="F32" s="11"/>
      <c r="G32" s="110"/>
      <c r="H32" s="110">
        <v>563220</v>
      </c>
    </row>
    <row r="33" spans="1:8" ht="21.75" customHeight="1" x14ac:dyDescent="0.25">
      <c r="A33" s="2">
        <f t="shared" si="1"/>
        <v>29</v>
      </c>
      <c r="B33" s="3" t="s">
        <v>189</v>
      </c>
      <c r="C33" s="3" t="s">
        <v>1745</v>
      </c>
      <c r="D33" s="102">
        <f t="shared" si="0"/>
        <v>563220</v>
      </c>
      <c r="E33" s="11"/>
      <c r="F33" s="11">
        <v>563220</v>
      </c>
      <c r="G33" s="110"/>
      <c r="H33" s="110"/>
    </row>
    <row r="34" spans="1:8" ht="21.75" customHeight="1" x14ac:dyDescent="0.25">
      <c r="A34" s="2">
        <f t="shared" si="1"/>
        <v>30</v>
      </c>
      <c r="B34" s="3" t="s">
        <v>272</v>
      </c>
      <c r="C34" s="3" t="s">
        <v>1745</v>
      </c>
      <c r="D34" s="102">
        <f t="shared" si="0"/>
        <v>0</v>
      </c>
      <c r="E34" s="12"/>
      <c r="F34" s="12"/>
      <c r="G34" s="110"/>
      <c r="H34" s="110"/>
    </row>
    <row r="35" spans="1:8" ht="21.75" customHeight="1" x14ac:dyDescent="0.25">
      <c r="A35" s="2">
        <f t="shared" si="1"/>
        <v>31</v>
      </c>
      <c r="B35" s="3" t="s">
        <v>64</v>
      </c>
      <c r="C35" s="3" t="s">
        <v>1745</v>
      </c>
      <c r="D35" s="102">
        <f t="shared" si="0"/>
        <v>0</v>
      </c>
      <c r="E35" s="11"/>
      <c r="F35" s="11"/>
      <c r="G35" s="110"/>
      <c r="H35" s="110"/>
    </row>
    <row r="36" spans="1:8" ht="21.75" customHeight="1" x14ac:dyDescent="0.25">
      <c r="A36" s="2">
        <f t="shared" si="1"/>
        <v>32</v>
      </c>
      <c r="B36" s="3" t="s">
        <v>231</v>
      </c>
      <c r="C36" s="3" t="s">
        <v>1745</v>
      </c>
      <c r="D36" s="102">
        <f t="shared" si="0"/>
        <v>564000</v>
      </c>
      <c r="E36" s="11"/>
      <c r="F36" s="11"/>
      <c r="G36" s="110"/>
      <c r="H36" s="110">
        <v>564000</v>
      </c>
    </row>
    <row r="37" spans="1:8" ht="21.75" customHeight="1" x14ac:dyDescent="0.25">
      <c r="A37" s="2">
        <f t="shared" si="1"/>
        <v>33</v>
      </c>
      <c r="B37" s="3" t="s">
        <v>150</v>
      </c>
      <c r="C37" s="3" t="s">
        <v>1745</v>
      </c>
      <c r="D37" s="102">
        <f t="shared" si="0"/>
        <v>0</v>
      </c>
      <c r="E37" s="11"/>
      <c r="F37" s="11"/>
      <c r="G37" s="110"/>
      <c r="H37" s="110"/>
    </row>
    <row r="38" spans="1:8" ht="21.75" customHeight="1" x14ac:dyDescent="0.25">
      <c r="A38" s="2">
        <f t="shared" si="1"/>
        <v>34</v>
      </c>
      <c r="B38" s="3" t="s">
        <v>234</v>
      </c>
      <c r="C38" s="3" t="s">
        <v>1745</v>
      </c>
      <c r="D38" s="102">
        <f t="shared" si="0"/>
        <v>564000</v>
      </c>
      <c r="E38" s="11"/>
      <c r="F38" s="11">
        <v>564000</v>
      </c>
      <c r="G38" s="110"/>
      <c r="H38" s="110"/>
    </row>
    <row r="39" spans="1:8" ht="21.75" customHeight="1" x14ac:dyDescent="0.25">
      <c r="A39" s="2">
        <f t="shared" si="1"/>
        <v>35</v>
      </c>
      <c r="B39" s="3" t="s">
        <v>236</v>
      </c>
      <c r="C39" s="3" t="s">
        <v>1745</v>
      </c>
      <c r="D39" s="102">
        <f t="shared" si="0"/>
        <v>563220</v>
      </c>
      <c r="E39" s="12"/>
      <c r="F39" s="12">
        <v>563220</v>
      </c>
      <c r="G39" s="110"/>
      <c r="H39" s="110"/>
    </row>
    <row r="40" spans="1:8" ht="21.75" customHeight="1" x14ac:dyDescent="0.25">
      <c r="A40" s="2">
        <f t="shared" si="1"/>
        <v>36</v>
      </c>
      <c r="B40" s="3" t="s">
        <v>103</v>
      </c>
      <c r="C40" s="3" t="s">
        <v>1745</v>
      </c>
      <c r="D40" s="102">
        <f t="shared" si="0"/>
        <v>563220</v>
      </c>
      <c r="E40" s="11"/>
      <c r="F40" s="11">
        <v>563220</v>
      </c>
      <c r="G40" s="110"/>
      <c r="H40" s="110"/>
    </row>
    <row r="41" spans="1:8" ht="21.75" customHeight="1" x14ac:dyDescent="0.25">
      <c r="A41" s="2">
        <f t="shared" si="1"/>
        <v>37</v>
      </c>
      <c r="B41" s="3" t="s">
        <v>29</v>
      </c>
      <c r="C41" s="3" t="s">
        <v>1745</v>
      </c>
      <c r="D41" s="102">
        <f t="shared" si="0"/>
        <v>0</v>
      </c>
      <c r="E41" s="12"/>
      <c r="F41" s="12"/>
      <c r="G41" s="110"/>
      <c r="H41" s="110"/>
    </row>
    <row r="42" spans="1:8" ht="21.75" customHeight="1" x14ac:dyDescent="0.25">
      <c r="A42" s="2">
        <f t="shared" si="1"/>
        <v>38</v>
      </c>
      <c r="B42" s="3" t="s">
        <v>277</v>
      </c>
      <c r="C42" s="3" t="s">
        <v>1745</v>
      </c>
      <c r="D42" s="102">
        <f t="shared" si="0"/>
        <v>0</v>
      </c>
      <c r="E42" s="11"/>
      <c r="F42" s="11"/>
      <c r="G42" s="110"/>
      <c r="H42" s="110"/>
    </row>
    <row r="43" spans="1:8" ht="21.75" customHeight="1" x14ac:dyDescent="0.25">
      <c r="A43" s="2">
        <f t="shared" si="1"/>
        <v>39</v>
      </c>
      <c r="B43" s="3" t="s">
        <v>304</v>
      </c>
      <c r="C43" s="3" t="s">
        <v>1745</v>
      </c>
      <c r="D43" s="102">
        <f t="shared" si="0"/>
        <v>0</v>
      </c>
      <c r="E43" s="12"/>
      <c r="F43" s="12"/>
      <c r="G43" s="110"/>
      <c r="H43" s="110"/>
    </row>
    <row r="44" spans="1:8" ht="21.75" customHeight="1" x14ac:dyDescent="0.25">
      <c r="A44" s="2">
        <f t="shared" si="1"/>
        <v>40</v>
      </c>
      <c r="B44" s="3" t="s">
        <v>106</v>
      </c>
      <c r="C44" s="3" t="s">
        <v>1745</v>
      </c>
      <c r="D44" s="102">
        <f t="shared" si="0"/>
        <v>0</v>
      </c>
      <c r="E44" s="11"/>
      <c r="F44" s="11"/>
      <c r="G44" s="110"/>
      <c r="H44" s="110"/>
    </row>
    <row r="45" spans="1:8" ht="21.75" customHeight="1" x14ac:dyDescent="0.25">
      <c r="A45" s="2">
        <f t="shared" si="1"/>
        <v>41</v>
      </c>
      <c r="B45" s="3" t="s">
        <v>34</v>
      </c>
      <c r="C45" s="3" t="s">
        <v>1745</v>
      </c>
      <c r="D45" s="102">
        <f t="shared" si="0"/>
        <v>0</v>
      </c>
      <c r="E45" s="11"/>
      <c r="F45" s="11"/>
      <c r="G45" s="110"/>
      <c r="H45" s="110"/>
    </row>
    <row r="46" spans="1:8" ht="21.75" customHeight="1" x14ac:dyDescent="0.25">
      <c r="A46" s="2">
        <f t="shared" si="1"/>
        <v>42</v>
      </c>
      <c r="B46" s="3" t="s">
        <v>135</v>
      </c>
      <c r="C46" s="3" t="s">
        <v>1745</v>
      </c>
      <c r="D46" s="102">
        <f t="shared" si="0"/>
        <v>563220</v>
      </c>
      <c r="E46" s="11"/>
      <c r="F46" s="11">
        <v>563220</v>
      </c>
      <c r="G46" s="110"/>
      <c r="H46" s="110"/>
    </row>
    <row r="47" spans="1:8" ht="21.75" customHeight="1" x14ac:dyDescent="0.25">
      <c r="A47" s="2">
        <f t="shared" si="1"/>
        <v>43</v>
      </c>
      <c r="B47" s="3" t="s">
        <v>204</v>
      </c>
      <c r="C47" s="3" t="s">
        <v>1745</v>
      </c>
      <c r="D47" s="102">
        <f t="shared" si="0"/>
        <v>0</v>
      </c>
      <c r="E47" s="11"/>
      <c r="F47" s="11"/>
      <c r="G47" s="110"/>
      <c r="H47" s="110"/>
    </row>
    <row r="48" spans="1:8" s="27" customFormat="1" ht="21.75" customHeight="1" x14ac:dyDescent="0.25">
      <c r="A48" s="22"/>
      <c r="B48" s="22" t="s">
        <v>379</v>
      </c>
      <c r="C48" s="22"/>
      <c r="D48" s="23">
        <f>SUM(D5:D47)</f>
        <v>9578860</v>
      </c>
      <c r="E48" s="23">
        <f>SUM(E5:E47)</f>
        <v>0</v>
      </c>
      <c r="F48" s="23">
        <f>SUM(F5:F47)</f>
        <v>5635540</v>
      </c>
      <c r="G48" s="23">
        <f t="shared" ref="G48:H48" si="2">SUM(G5:G47)</f>
        <v>0</v>
      </c>
      <c r="H48" s="23">
        <f t="shared" si="2"/>
        <v>3943320</v>
      </c>
    </row>
    <row r="50" spans="6:6" x14ac:dyDescent="0.25">
      <c r="F50" s="37"/>
    </row>
  </sheetData>
  <mergeCells count="5">
    <mergeCell ref="A3:A4"/>
    <mergeCell ref="B3:B4"/>
    <mergeCell ref="E3:F3"/>
    <mergeCell ref="C3:C4"/>
    <mergeCell ref="G3:H3"/>
  </mergeCells>
  <pageMargins left="0.7" right="0.7" top="0.75" bottom="0.75" header="0.3" footer="0.3"/>
  <pageSetup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xSplit="5" ySplit="5" topLeftCell="F7" activePane="bottomRight" state="frozen"/>
      <selection pane="topRight" activeCell="D1" sqref="D1"/>
      <selection pane="bottomLeft" activeCell="A6" sqref="A6"/>
      <selection pane="bottomRight" activeCell="G5" sqref="G4:H5"/>
    </sheetView>
  </sheetViews>
  <sheetFormatPr defaultColWidth="8.85546875" defaultRowHeight="15" x14ac:dyDescent="0.25"/>
  <cols>
    <col min="1" max="1" width="6.140625" customWidth="1"/>
    <col min="2" max="2" width="25.5703125" customWidth="1"/>
    <col min="3" max="3" width="4.5703125" bestFit="1" customWidth="1"/>
    <col min="4" max="4" width="10.140625" style="109" bestFit="1" customWidth="1"/>
    <col min="5" max="5" width="13" customWidth="1"/>
    <col min="6" max="6" width="14.140625" customWidth="1"/>
    <col min="7" max="7" width="10.140625" bestFit="1" customWidth="1"/>
    <col min="8" max="8" width="11.5703125" bestFit="1" customWidth="1"/>
  </cols>
  <sheetData>
    <row r="1" spans="1:9" ht="18.75" x14ac:dyDescent="0.3">
      <c r="A1" s="20" t="s">
        <v>359</v>
      </c>
      <c r="B1" s="20"/>
      <c r="C1" s="20"/>
      <c r="D1" s="112"/>
    </row>
    <row r="2" spans="1:9" ht="18.75" x14ac:dyDescent="0.3">
      <c r="A2" s="158"/>
      <c r="B2" s="158"/>
      <c r="C2" s="71"/>
      <c r="D2" s="113"/>
    </row>
    <row r="3" spans="1:9" ht="15.75" x14ac:dyDescent="0.25">
      <c r="A3" s="1"/>
      <c r="B3" s="1"/>
      <c r="C3" s="1"/>
      <c r="D3" s="114"/>
    </row>
    <row r="4" spans="1:9" ht="22.5" customHeight="1" x14ac:dyDescent="0.25">
      <c r="A4" s="159" t="s">
        <v>378</v>
      </c>
      <c r="B4" s="159" t="s">
        <v>1</v>
      </c>
      <c r="C4" s="147" t="s">
        <v>1723</v>
      </c>
      <c r="D4" s="115"/>
      <c r="E4" s="157" t="s">
        <v>377</v>
      </c>
      <c r="F4" s="157"/>
      <c r="G4" s="157" t="s">
        <v>1764</v>
      </c>
      <c r="H4" s="157"/>
    </row>
    <row r="5" spans="1:9" ht="22.5" customHeight="1" x14ac:dyDescent="0.25">
      <c r="A5" s="160"/>
      <c r="B5" s="160"/>
      <c r="C5" s="148"/>
      <c r="D5" s="116"/>
      <c r="E5" s="17" t="s">
        <v>375</v>
      </c>
      <c r="F5" s="18" t="s">
        <v>376</v>
      </c>
      <c r="G5" s="90" t="s">
        <v>375</v>
      </c>
      <c r="H5" s="90" t="s">
        <v>376</v>
      </c>
    </row>
    <row r="6" spans="1:9" ht="22.5" customHeight="1" x14ac:dyDescent="0.25">
      <c r="A6" s="2">
        <v>1</v>
      </c>
      <c r="B6" s="3" t="s">
        <v>166</v>
      </c>
      <c r="C6" s="3" t="s">
        <v>1746</v>
      </c>
      <c r="D6" s="94">
        <f>SUM(E6:R6)</f>
        <v>563220</v>
      </c>
      <c r="E6" s="11"/>
      <c r="F6" s="11">
        <v>563220</v>
      </c>
      <c r="G6" s="110"/>
      <c r="H6" s="110"/>
      <c r="I6" t="s">
        <v>166</v>
      </c>
    </row>
    <row r="7" spans="1:9" ht="22.5" customHeight="1" x14ac:dyDescent="0.25">
      <c r="A7" s="2">
        <f>+A6+1</f>
        <v>2</v>
      </c>
      <c r="B7" s="3" t="s">
        <v>245</v>
      </c>
      <c r="C7" s="3" t="s">
        <v>1746</v>
      </c>
      <c r="D7" s="94">
        <f t="shared" ref="D7:D46" si="0">SUM(E7:R7)</f>
        <v>564000</v>
      </c>
      <c r="E7" s="12"/>
      <c r="F7" s="12"/>
      <c r="G7" s="110"/>
      <c r="H7" s="110">
        <v>564000</v>
      </c>
      <c r="I7" t="s">
        <v>245</v>
      </c>
    </row>
    <row r="8" spans="1:9" ht="22.5" customHeight="1" x14ac:dyDescent="0.25">
      <c r="A8" s="2">
        <f t="shared" ref="A8:A46" si="1">+A7+1</f>
        <v>3</v>
      </c>
      <c r="B8" s="3" t="s">
        <v>207</v>
      </c>
      <c r="C8" s="3" t="s">
        <v>1746</v>
      </c>
      <c r="D8" s="94">
        <f t="shared" si="0"/>
        <v>0</v>
      </c>
      <c r="E8" s="11"/>
      <c r="F8" s="11"/>
      <c r="G8" s="110"/>
      <c r="H8" s="110"/>
      <c r="I8" t="s">
        <v>207</v>
      </c>
    </row>
    <row r="9" spans="1:9" ht="22.5" customHeight="1" x14ac:dyDescent="0.25">
      <c r="A9" s="2">
        <f t="shared" si="1"/>
        <v>4</v>
      </c>
      <c r="B9" s="3" t="s">
        <v>6</v>
      </c>
      <c r="C9" s="3" t="s">
        <v>1746</v>
      </c>
      <c r="D9" s="94">
        <f t="shared" si="0"/>
        <v>0</v>
      </c>
      <c r="E9" s="11"/>
      <c r="F9" s="11"/>
      <c r="G9" s="110"/>
      <c r="H9" s="110"/>
      <c r="I9" t="s">
        <v>6</v>
      </c>
    </row>
    <row r="10" spans="1:9" ht="22.5" customHeight="1" x14ac:dyDescent="0.25">
      <c r="A10" s="2">
        <f t="shared" si="1"/>
        <v>5</v>
      </c>
      <c r="B10" s="3" t="s">
        <v>248</v>
      </c>
      <c r="C10" s="3" t="s">
        <v>1746</v>
      </c>
      <c r="D10" s="94">
        <f t="shared" si="0"/>
        <v>563220</v>
      </c>
      <c r="E10" s="11"/>
      <c r="F10" s="11"/>
      <c r="G10" s="110"/>
      <c r="H10" s="110">
        <v>563220</v>
      </c>
      <c r="I10" t="s">
        <v>248</v>
      </c>
    </row>
    <row r="11" spans="1:9" ht="22.5" customHeight="1" x14ac:dyDescent="0.25">
      <c r="A11" s="2">
        <f t="shared" si="1"/>
        <v>6</v>
      </c>
      <c r="B11" s="3" t="s">
        <v>154</v>
      </c>
      <c r="C11" s="3" t="s">
        <v>1746</v>
      </c>
      <c r="D11" s="94">
        <f t="shared" si="0"/>
        <v>0</v>
      </c>
      <c r="E11" s="12"/>
      <c r="F11" s="12"/>
      <c r="G11" s="110"/>
      <c r="H11" s="110"/>
      <c r="I11" t="s">
        <v>154</v>
      </c>
    </row>
    <row r="12" spans="1:9" ht="22.5" customHeight="1" x14ac:dyDescent="0.25">
      <c r="A12" s="2">
        <f t="shared" si="1"/>
        <v>7</v>
      </c>
      <c r="B12" s="3" t="s">
        <v>7</v>
      </c>
      <c r="C12" s="3" t="s">
        <v>1746</v>
      </c>
      <c r="D12" s="94">
        <f t="shared" si="0"/>
        <v>0</v>
      </c>
      <c r="E12" s="11"/>
      <c r="F12" s="11"/>
      <c r="G12" s="110"/>
      <c r="H12" s="110"/>
      <c r="I12" t="s">
        <v>7</v>
      </c>
    </row>
    <row r="13" spans="1:9" ht="22.5" customHeight="1" x14ac:dyDescent="0.25">
      <c r="A13" s="2">
        <f t="shared" si="1"/>
        <v>8</v>
      </c>
      <c r="B13" s="3" t="s">
        <v>216</v>
      </c>
      <c r="C13" s="3" t="s">
        <v>1746</v>
      </c>
      <c r="D13" s="94">
        <f t="shared" si="0"/>
        <v>563220</v>
      </c>
      <c r="E13" s="11"/>
      <c r="F13" s="11"/>
      <c r="G13" s="110"/>
      <c r="H13" s="110">
        <v>563220</v>
      </c>
      <c r="I13" t="s">
        <v>216</v>
      </c>
    </row>
    <row r="14" spans="1:9" ht="22.5" customHeight="1" x14ac:dyDescent="0.25">
      <c r="A14" s="2">
        <f t="shared" si="1"/>
        <v>9</v>
      </c>
      <c r="B14" s="3" t="s">
        <v>81</v>
      </c>
      <c r="C14" s="3" t="s">
        <v>1746</v>
      </c>
      <c r="D14" s="94">
        <f t="shared" si="0"/>
        <v>564000</v>
      </c>
      <c r="E14" s="11"/>
      <c r="F14" s="11"/>
      <c r="G14" s="110">
        <v>564000</v>
      </c>
      <c r="H14" s="110"/>
      <c r="I14" t="s">
        <v>81</v>
      </c>
    </row>
    <row r="15" spans="1:9" ht="22.5" customHeight="1" x14ac:dyDescent="0.25">
      <c r="A15" s="2">
        <f t="shared" si="1"/>
        <v>10</v>
      </c>
      <c r="B15" s="3" t="s">
        <v>218</v>
      </c>
      <c r="C15" s="3" t="s">
        <v>1746</v>
      </c>
      <c r="D15" s="94">
        <f t="shared" si="0"/>
        <v>0</v>
      </c>
      <c r="E15" s="11"/>
      <c r="F15" s="11"/>
      <c r="G15" s="110"/>
      <c r="H15" s="110"/>
      <c r="I15" t="s">
        <v>218</v>
      </c>
    </row>
    <row r="16" spans="1:9" ht="22.5" customHeight="1" x14ac:dyDescent="0.25">
      <c r="A16" s="2">
        <f t="shared" si="1"/>
        <v>11</v>
      </c>
      <c r="B16" s="3" t="s">
        <v>364</v>
      </c>
      <c r="C16" s="3" t="s">
        <v>1746</v>
      </c>
      <c r="D16" s="94">
        <f t="shared" si="0"/>
        <v>0</v>
      </c>
      <c r="E16" s="11"/>
      <c r="F16" s="11"/>
      <c r="G16" s="110"/>
      <c r="H16" s="110"/>
      <c r="I16" t="s">
        <v>364</v>
      </c>
    </row>
    <row r="17" spans="1:9" ht="22.5" customHeight="1" x14ac:dyDescent="0.25">
      <c r="A17" s="2">
        <f t="shared" si="1"/>
        <v>12</v>
      </c>
      <c r="B17" s="3" t="s">
        <v>174</v>
      </c>
      <c r="C17" s="3" t="s">
        <v>1746</v>
      </c>
      <c r="D17" s="94">
        <f t="shared" si="0"/>
        <v>0</v>
      </c>
      <c r="E17" s="12"/>
      <c r="F17" s="12"/>
      <c r="G17" s="110"/>
      <c r="H17" s="110"/>
      <c r="I17" t="s">
        <v>174</v>
      </c>
    </row>
    <row r="18" spans="1:9" ht="22.5" customHeight="1" x14ac:dyDescent="0.25">
      <c r="A18" s="2">
        <f t="shared" si="1"/>
        <v>13</v>
      </c>
      <c r="B18" s="3" t="s">
        <v>259</v>
      </c>
      <c r="C18" s="3" t="s">
        <v>1746</v>
      </c>
      <c r="D18" s="94">
        <f t="shared" si="0"/>
        <v>0</v>
      </c>
      <c r="E18" s="11"/>
      <c r="F18" s="11"/>
      <c r="G18" s="110"/>
      <c r="H18" s="110"/>
      <c r="I18" t="s">
        <v>259</v>
      </c>
    </row>
    <row r="19" spans="1:9" ht="22.5" customHeight="1" x14ac:dyDescent="0.25">
      <c r="A19" s="2">
        <f t="shared" si="1"/>
        <v>14</v>
      </c>
      <c r="B19" s="3" t="s">
        <v>221</v>
      </c>
      <c r="C19" s="3" t="s">
        <v>1746</v>
      </c>
      <c r="D19" s="94">
        <f t="shared" si="0"/>
        <v>0</v>
      </c>
      <c r="E19" s="11"/>
      <c r="F19" s="11"/>
      <c r="G19" s="110"/>
      <c r="H19" s="110"/>
      <c r="I19" t="s">
        <v>221</v>
      </c>
    </row>
    <row r="20" spans="1:9" ht="22.5" customHeight="1" x14ac:dyDescent="0.25">
      <c r="A20" s="2">
        <f t="shared" si="1"/>
        <v>15</v>
      </c>
      <c r="B20" s="3" t="s">
        <v>139</v>
      </c>
      <c r="C20" s="3" t="s">
        <v>1746</v>
      </c>
      <c r="D20" s="94">
        <f t="shared" si="0"/>
        <v>0</v>
      </c>
      <c r="E20" s="11"/>
      <c r="F20" s="11"/>
      <c r="G20" s="110"/>
      <c r="H20" s="110"/>
      <c r="I20" t="s">
        <v>139</v>
      </c>
    </row>
    <row r="21" spans="1:9" ht="22.5" customHeight="1" x14ac:dyDescent="0.25">
      <c r="A21" s="2">
        <f t="shared" si="1"/>
        <v>16</v>
      </c>
      <c r="B21" s="3" t="s">
        <v>288</v>
      </c>
      <c r="C21" s="3" t="s">
        <v>1746</v>
      </c>
      <c r="D21" s="94">
        <f t="shared" si="0"/>
        <v>0</v>
      </c>
      <c r="E21" s="11"/>
      <c r="F21" s="11"/>
      <c r="G21" s="110"/>
      <c r="H21" s="110"/>
      <c r="I21" t="s">
        <v>288</v>
      </c>
    </row>
    <row r="22" spans="1:9" ht="22.5" customHeight="1" x14ac:dyDescent="0.25">
      <c r="A22" s="2">
        <f t="shared" si="1"/>
        <v>17</v>
      </c>
      <c r="B22" s="3" t="s">
        <v>51</v>
      </c>
      <c r="C22" s="3" t="s">
        <v>1746</v>
      </c>
      <c r="D22" s="94">
        <f t="shared" si="0"/>
        <v>564000</v>
      </c>
      <c r="E22" s="12"/>
      <c r="F22" s="12">
        <v>564000</v>
      </c>
      <c r="G22" s="110"/>
      <c r="H22" s="110"/>
      <c r="I22" t="s">
        <v>51</v>
      </c>
    </row>
    <row r="23" spans="1:9" ht="22.5" customHeight="1" x14ac:dyDescent="0.25">
      <c r="A23" s="2">
        <f t="shared" si="1"/>
        <v>18</v>
      </c>
      <c r="B23" s="3" t="s">
        <v>291</v>
      </c>
      <c r="C23" s="3" t="s">
        <v>1746</v>
      </c>
      <c r="D23" s="94">
        <f t="shared" si="0"/>
        <v>0</v>
      </c>
      <c r="E23" s="11"/>
      <c r="F23" s="11"/>
      <c r="G23" s="110"/>
      <c r="H23" s="110"/>
      <c r="I23" t="s">
        <v>291</v>
      </c>
    </row>
    <row r="24" spans="1:9" ht="22.5" customHeight="1" x14ac:dyDescent="0.25">
      <c r="A24" s="2">
        <f t="shared" si="1"/>
        <v>19</v>
      </c>
      <c r="B24" s="3" t="s">
        <v>92</v>
      </c>
      <c r="C24" s="3" t="s">
        <v>1746</v>
      </c>
      <c r="D24" s="94">
        <f t="shared" si="0"/>
        <v>0</v>
      </c>
      <c r="E24" s="11"/>
      <c r="F24" s="11"/>
      <c r="G24" s="110"/>
      <c r="H24" s="110"/>
      <c r="I24" t="s">
        <v>92</v>
      </c>
    </row>
    <row r="25" spans="1:9" ht="22.5" customHeight="1" x14ac:dyDescent="0.25">
      <c r="A25" s="2">
        <f t="shared" si="1"/>
        <v>20</v>
      </c>
      <c r="B25" s="3" t="s">
        <v>52</v>
      </c>
      <c r="C25" s="3" t="s">
        <v>1746</v>
      </c>
      <c r="D25" s="94">
        <f t="shared" si="0"/>
        <v>563220</v>
      </c>
      <c r="E25" s="12"/>
      <c r="F25" s="12">
        <v>563220</v>
      </c>
      <c r="G25" s="110"/>
      <c r="H25" s="110"/>
      <c r="I25" t="s">
        <v>52</v>
      </c>
    </row>
    <row r="26" spans="1:9" ht="22.5" customHeight="1" x14ac:dyDescent="0.25">
      <c r="A26" s="2">
        <f t="shared" si="1"/>
        <v>21</v>
      </c>
      <c r="B26" s="3" t="s">
        <v>292</v>
      </c>
      <c r="C26" s="3" t="s">
        <v>1746</v>
      </c>
      <c r="D26" s="94">
        <f t="shared" si="0"/>
        <v>0</v>
      </c>
      <c r="E26" s="11"/>
      <c r="F26" s="11"/>
      <c r="G26" s="110"/>
      <c r="H26" s="110"/>
      <c r="I26" t="s">
        <v>292</v>
      </c>
    </row>
    <row r="27" spans="1:9" ht="22.5" customHeight="1" x14ac:dyDescent="0.25">
      <c r="A27" s="2">
        <f t="shared" si="1"/>
        <v>22</v>
      </c>
      <c r="B27" s="3" t="s">
        <v>56</v>
      </c>
      <c r="C27" s="3" t="s">
        <v>1746</v>
      </c>
      <c r="D27" s="94">
        <f t="shared" si="0"/>
        <v>0</v>
      </c>
      <c r="E27" s="11"/>
      <c r="F27" s="11"/>
      <c r="G27" s="110"/>
      <c r="H27" s="110"/>
      <c r="I27" t="s">
        <v>56</v>
      </c>
    </row>
    <row r="28" spans="1:9" ht="22.5" customHeight="1" x14ac:dyDescent="0.25">
      <c r="A28" s="2">
        <f t="shared" si="1"/>
        <v>23</v>
      </c>
      <c r="B28" s="3" t="s">
        <v>57</v>
      </c>
      <c r="C28" s="3" t="s">
        <v>1746</v>
      </c>
      <c r="D28" s="94">
        <f t="shared" si="0"/>
        <v>564000</v>
      </c>
      <c r="E28" s="11"/>
      <c r="F28" s="11">
        <v>564000</v>
      </c>
      <c r="G28" s="110"/>
      <c r="H28" s="110"/>
      <c r="I28" t="s">
        <v>57</v>
      </c>
    </row>
    <row r="29" spans="1:9" ht="22.5" customHeight="1" x14ac:dyDescent="0.25">
      <c r="A29" s="2">
        <f t="shared" si="1"/>
        <v>24</v>
      </c>
      <c r="B29" s="3" t="s">
        <v>226</v>
      </c>
      <c r="C29" s="3" t="s">
        <v>1746</v>
      </c>
      <c r="D29" s="94">
        <f t="shared" si="0"/>
        <v>0</v>
      </c>
      <c r="E29" s="11"/>
      <c r="F29" s="11"/>
      <c r="G29" s="110"/>
      <c r="H29" s="110"/>
      <c r="I29" t="s">
        <v>226</v>
      </c>
    </row>
    <row r="30" spans="1:9" ht="22.5" customHeight="1" x14ac:dyDescent="0.25">
      <c r="A30" s="2">
        <f t="shared" si="1"/>
        <v>25</v>
      </c>
      <c r="B30" s="3" t="s">
        <v>140</v>
      </c>
      <c r="C30" s="3" t="s">
        <v>1746</v>
      </c>
      <c r="D30" s="94">
        <f t="shared" si="0"/>
        <v>564000</v>
      </c>
      <c r="E30" s="11"/>
      <c r="F30" s="11"/>
      <c r="G30" s="110">
        <v>564000</v>
      </c>
      <c r="H30" s="110"/>
      <c r="I30" t="s">
        <v>140</v>
      </c>
    </row>
    <row r="31" spans="1:9" ht="22.5" customHeight="1" x14ac:dyDescent="0.25">
      <c r="A31" s="2">
        <f t="shared" si="1"/>
        <v>26</v>
      </c>
      <c r="B31" s="3" t="s">
        <v>18</v>
      </c>
      <c r="C31" s="3" t="s">
        <v>1746</v>
      </c>
      <c r="D31" s="94">
        <f t="shared" si="0"/>
        <v>0</v>
      </c>
      <c r="E31" s="11"/>
      <c r="F31" s="11"/>
      <c r="G31" s="110"/>
      <c r="H31" s="110"/>
      <c r="I31" t="s">
        <v>18</v>
      </c>
    </row>
    <row r="32" spans="1:9" ht="22.5" customHeight="1" x14ac:dyDescent="0.25">
      <c r="A32" s="2">
        <f t="shared" si="1"/>
        <v>27</v>
      </c>
      <c r="B32" s="3" t="s">
        <v>123</v>
      </c>
      <c r="C32" s="3" t="s">
        <v>1746</v>
      </c>
      <c r="D32" s="94">
        <f t="shared" si="0"/>
        <v>0</v>
      </c>
      <c r="E32" s="11"/>
      <c r="F32" s="11"/>
      <c r="G32" s="110"/>
      <c r="H32" s="110"/>
      <c r="I32" t="s">
        <v>123</v>
      </c>
    </row>
    <row r="33" spans="1:9" ht="22.5" customHeight="1" x14ac:dyDescent="0.25">
      <c r="A33" s="2">
        <f t="shared" si="1"/>
        <v>28</v>
      </c>
      <c r="B33" s="3" t="s">
        <v>22</v>
      </c>
      <c r="C33" s="3" t="s">
        <v>1746</v>
      </c>
      <c r="D33" s="94">
        <f t="shared" si="0"/>
        <v>0</v>
      </c>
      <c r="E33" s="12"/>
      <c r="F33" s="12"/>
      <c r="G33" s="110"/>
      <c r="H33" s="110"/>
      <c r="I33" t="s">
        <v>22</v>
      </c>
    </row>
    <row r="34" spans="1:9" ht="22.5" customHeight="1" x14ac:dyDescent="0.25">
      <c r="A34" s="2">
        <f t="shared" si="1"/>
        <v>29</v>
      </c>
      <c r="B34" s="3" t="s">
        <v>62</v>
      </c>
      <c r="C34" s="3" t="s">
        <v>1746</v>
      </c>
      <c r="D34" s="94">
        <f t="shared" si="0"/>
        <v>564000</v>
      </c>
      <c r="E34" s="11"/>
      <c r="F34" s="11"/>
      <c r="G34" s="110"/>
      <c r="H34" s="110">
        <v>564000</v>
      </c>
      <c r="I34" t="s">
        <v>62</v>
      </c>
    </row>
    <row r="35" spans="1:9" ht="22.5" customHeight="1" x14ac:dyDescent="0.25">
      <c r="A35" s="2">
        <f t="shared" si="1"/>
        <v>30</v>
      </c>
      <c r="B35" s="3" t="s">
        <v>297</v>
      </c>
      <c r="C35" s="3" t="s">
        <v>1746</v>
      </c>
      <c r="D35" s="94">
        <f t="shared" si="0"/>
        <v>0</v>
      </c>
      <c r="E35" s="11"/>
      <c r="F35" s="11"/>
      <c r="G35" s="110"/>
      <c r="H35" s="110"/>
      <c r="I35" t="s">
        <v>297</v>
      </c>
    </row>
    <row r="36" spans="1:9" ht="22.5" customHeight="1" x14ac:dyDescent="0.25">
      <c r="A36" s="2">
        <f t="shared" si="1"/>
        <v>31</v>
      </c>
      <c r="B36" s="3" t="s">
        <v>229</v>
      </c>
      <c r="C36" s="3" t="s">
        <v>1746</v>
      </c>
      <c r="D36" s="94">
        <f t="shared" si="0"/>
        <v>0</v>
      </c>
      <c r="E36" s="11"/>
      <c r="F36" s="11"/>
      <c r="G36" s="110"/>
      <c r="H36" s="110"/>
      <c r="I36" t="s">
        <v>229</v>
      </c>
    </row>
    <row r="37" spans="1:9" ht="22.5" customHeight="1" x14ac:dyDescent="0.25">
      <c r="A37" s="2">
        <f t="shared" si="1"/>
        <v>32</v>
      </c>
      <c r="B37" s="3" t="s">
        <v>365</v>
      </c>
      <c r="C37" s="3" t="s">
        <v>1746</v>
      </c>
      <c r="D37" s="94">
        <f t="shared" si="0"/>
        <v>0</v>
      </c>
      <c r="E37" s="11"/>
      <c r="F37" s="11"/>
      <c r="G37" s="110"/>
      <c r="H37" s="110"/>
      <c r="I37" t="s">
        <v>365</v>
      </c>
    </row>
    <row r="38" spans="1:9" ht="22.5" customHeight="1" x14ac:dyDescent="0.25">
      <c r="A38" s="2">
        <f t="shared" si="1"/>
        <v>33</v>
      </c>
      <c r="B38" s="3" t="s">
        <v>100</v>
      </c>
      <c r="C38" s="3" t="s">
        <v>1746</v>
      </c>
      <c r="D38" s="94">
        <f t="shared" si="0"/>
        <v>0</v>
      </c>
      <c r="E38" s="12"/>
      <c r="F38" s="12"/>
      <c r="G38" s="110"/>
      <c r="H38" s="110"/>
      <c r="I38" t="s">
        <v>100</v>
      </c>
    </row>
    <row r="39" spans="1:9" ht="22.5" customHeight="1" x14ac:dyDescent="0.25">
      <c r="A39" s="2">
        <f t="shared" si="1"/>
        <v>34</v>
      </c>
      <c r="B39" s="3" t="s">
        <v>299</v>
      </c>
      <c r="C39" s="3" t="s">
        <v>1746</v>
      </c>
      <c r="D39" s="94">
        <f t="shared" si="0"/>
        <v>563220</v>
      </c>
      <c r="E39" s="11"/>
      <c r="F39" s="11">
        <v>563220</v>
      </c>
      <c r="G39" s="110"/>
      <c r="H39" s="110"/>
      <c r="I39" t="s">
        <v>299</v>
      </c>
    </row>
    <row r="40" spans="1:9" ht="22.5" customHeight="1" x14ac:dyDescent="0.25">
      <c r="A40" s="2">
        <f t="shared" si="1"/>
        <v>35</v>
      </c>
      <c r="B40" s="3" t="s">
        <v>67</v>
      </c>
      <c r="C40" s="3" t="s">
        <v>1746</v>
      </c>
      <c r="D40" s="94">
        <f t="shared" si="0"/>
        <v>0</v>
      </c>
      <c r="E40" s="12"/>
      <c r="F40" s="12"/>
      <c r="G40" s="110"/>
      <c r="H40" s="110"/>
      <c r="I40" t="s">
        <v>67</v>
      </c>
    </row>
    <row r="41" spans="1:9" ht="22.5" customHeight="1" x14ac:dyDescent="0.25">
      <c r="A41" s="2">
        <f t="shared" si="1"/>
        <v>36</v>
      </c>
      <c r="B41" s="3" t="s">
        <v>1766</v>
      </c>
      <c r="C41" s="3" t="s">
        <v>1746</v>
      </c>
      <c r="D41" s="94">
        <f t="shared" si="0"/>
        <v>0</v>
      </c>
      <c r="E41" s="12"/>
      <c r="F41" s="12"/>
      <c r="G41" s="110"/>
      <c r="H41" s="110"/>
      <c r="I41" t="s">
        <v>1766</v>
      </c>
    </row>
    <row r="42" spans="1:9" ht="22.5" customHeight="1" x14ac:dyDescent="0.25">
      <c r="A42" s="2">
        <f t="shared" si="1"/>
        <v>37</v>
      </c>
      <c r="B42" s="3" t="s">
        <v>69</v>
      </c>
      <c r="C42" s="3" t="s">
        <v>1746</v>
      </c>
      <c r="D42" s="94">
        <f t="shared" si="0"/>
        <v>0</v>
      </c>
      <c r="E42" s="11"/>
      <c r="F42" s="11"/>
      <c r="G42" s="110"/>
      <c r="H42" s="110"/>
      <c r="I42" t="s">
        <v>69</v>
      </c>
    </row>
    <row r="43" spans="1:9" ht="22.5" customHeight="1" x14ac:dyDescent="0.25">
      <c r="A43" s="2">
        <f t="shared" si="1"/>
        <v>38</v>
      </c>
      <c r="B43" s="3" t="s">
        <v>102</v>
      </c>
      <c r="C43" s="3" t="s">
        <v>1746</v>
      </c>
      <c r="D43" s="94">
        <f t="shared" si="0"/>
        <v>564000</v>
      </c>
      <c r="E43" s="12"/>
      <c r="F43" s="12">
        <v>564000</v>
      </c>
      <c r="G43" s="110"/>
      <c r="H43" s="110"/>
      <c r="I43" t="s">
        <v>102</v>
      </c>
    </row>
    <row r="44" spans="1:9" ht="22.5" customHeight="1" x14ac:dyDescent="0.25">
      <c r="A44" s="2">
        <f t="shared" si="1"/>
        <v>39</v>
      </c>
      <c r="B44" s="3" t="s">
        <v>105</v>
      </c>
      <c r="C44" s="3" t="s">
        <v>1746</v>
      </c>
      <c r="D44" s="94">
        <f t="shared" si="0"/>
        <v>0</v>
      </c>
      <c r="E44" s="11"/>
      <c r="F44" s="11"/>
      <c r="G44" s="110"/>
      <c r="H44" s="110"/>
      <c r="I44" t="s">
        <v>105</v>
      </c>
    </row>
    <row r="45" spans="1:9" ht="22.5" customHeight="1" x14ac:dyDescent="0.25">
      <c r="A45" s="2">
        <f t="shared" si="1"/>
        <v>40</v>
      </c>
      <c r="B45" s="3" t="s">
        <v>305</v>
      </c>
      <c r="C45" s="3" t="s">
        <v>1746</v>
      </c>
      <c r="D45" s="94">
        <f t="shared" si="0"/>
        <v>563220</v>
      </c>
      <c r="E45" s="11"/>
      <c r="F45" s="11"/>
      <c r="G45" s="110"/>
      <c r="H45" s="110">
        <v>563220</v>
      </c>
      <c r="I45" t="s">
        <v>305</v>
      </c>
    </row>
    <row r="46" spans="1:9" ht="22.5" customHeight="1" x14ac:dyDescent="0.25">
      <c r="A46" s="2">
        <f t="shared" si="1"/>
        <v>41</v>
      </c>
      <c r="B46" s="3" t="s">
        <v>242</v>
      </c>
      <c r="C46" s="3" t="s">
        <v>1746</v>
      </c>
      <c r="D46" s="94">
        <f t="shared" si="0"/>
        <v>0</v>
      </c>
      <c r="E46" s="11"/>
      <c r="F46" s="11"/>
      <c r="G46" s="110"/>
      <c r="H46" s="110"/>
      <c r="I46" t="s">
        <v>242</v>
      </c>
    </row>
    <row r="47" spans="1:9" s="27" customFormat="1" ht="26.25" customHeight="1" x14ac:dyDescent="0.25">
      <c r="A47" s="22"/>
      <c r="B47" s="22" t="s">
        <v>379</v>
      </c>
      <c r="C47" s="22"/>
      <c r="D47" s="23">
        <f t="shared" ref="D47" si="2">SUM(D6:D46)</f>
        <v>7327320</v>
      </c>
      <c r="E47" s="23">
        <f>SUM(E6:E46)</f>
        <v>0</v>
      </c>
      <c r="F47" s="23">
        <f t="shared" ref="F47:H47" si="3">SUM(F6:F46)</f>
        <v>3381660</v>
      </c>
      <c r="G47" s="23">
        <f t="shared" si="3"/>
        <v>1128000</v>
      </c>
      <c r="H47" s="23">
        <f t="shared" si="3"/>
        <v>2817660</v>
      </c>
    </row>
    <row r="49" spans="6:6" x14ac:dyDescent="0.25">
      <c r="F49" s="37"/>
    </row>
  </sheetData>
  <mergeCells count="6">
    <mergeCell ref="G4:H4"/>
    <mergeCell ref="A2:B2"/>
    <mergeCell ref="A4:A5"/>
    <mergeCell ref="B4:B5"/>
    <mergeCell ref="E4:F4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H1" sqref="H1"/>
    </sheetView>
  </sheetViews>
  <sheetFormatPr defaultColWidth="8.85546875" defaultRowHeight="15" x14ac:dyDescent="0.25"/>
  <cols>
    <col min="1" max="1" width="7.140625" customWidth="1"/>
    <col min="2" max="2" width="24.85546875" bestFit="1" customWidth="1"/>
    <col min="3" max="3" width="4.5703125" bestFit="1" customWidth="1"/>
    <col min="4" max="4" width="11.42578125" style="109" customWidth="1"/>
    <col min="5" max="5" width="13" customWidth="1"/>
    <col min="6" max="6" width="14.140625" customWidth="1"/>
    <col min="7" max="7" width="10.140625" style="108" bestFit="1" customWidth="1"/>
    <col min="8" max="8" width="11.5703125" style="108" bestFit="1" customWidth="1"/>
  </cols>
  <sheetData>
    <row r="1" spans="1:9" ht="18.75" x14ac:dyDescent="0.3">
      <c r="A1" s="20" t="s">
        <v>359</v>
      </c>
      <c r="B1" s="20"/>
      <c r="C1" s="20"/>
      <c r="D1" s="112"/>
    </row>
    <row r="2" spans="1:9" ht="18.75" x14ac:dyDescent="0.3">
      <c r="A2" s="158"/>
      <c r="B2" s="158"/>
      <c r="C2" s="71"/>
      <c r="D2" s="113"/>
    </row>
    <row r="3" spans="1:9" ht="15.75" x14ac:dyDescent="0.25">
      <c r="A3" s="1"/>
      <c r="B3" s="1"/>
      <c r="C3" s="1"/>
      <c r="D3" s="114"/>
    </row>
    <row r="4" spans="1:9" ht="21" customHeight="1" x14ac:dyDescent="0.25">
      <c r="A4" s="159" t="s">
        <v>378</v>
      </c>
      <c r="B4" s="159" t="s">
        <v>1</v>
      </c>
      <c r="C4" s="147" t="s">
        <v>1723</v>
      </c>
      <c r="D4" s="115"/>
      <c r="E4" s="157" t="s">
        <v>377</v>
      </c>
      <c r="F4" s="157"/>
      <c r="G4" s="156" t="s">
        <v>1764</v>
      </c>
      <c r="H4" s="156"/>
    </row>
    <row r="5" spans="1:9" ht="24" customHeight="1" x14ac:dyDescent="0.25">
      <c r="A5" s="160"/>
      <c r="B5" s="160"/>
      <c r="C5" s="148"/>
      <c r="D5" s="116"/>
      <c r="E5" s="17" t="s">
        <v>375</v>
      </c>
      <c r="F5" s="18" t="s">
        <v>376</v>
      </c>
      <c r="G5" s="90" t="s">
        <v>375</v>
      </c>
      <c r="H5" s="90" t="s">
        <v>376</v>
      </c>
    </row>
    <row r="6" spans="1:9" ht="24" customHeight="1" x14ac:dyDescent="0.25">
      <c r="A6" s="2">
        <v>1</v>
      </c>
      <c r="B6" s="3" t="s">
        <v>206</v>
      </c>
      <c r="C6" s="3" t="s">
        <v>1747</v>
      </c>
      <c r="D6" s="94">
        <f>SUM(E6:V6)</f>
        <v>0</v>
      </c>
      <c r="E6" s="11"/>
      <c r="F6" s="11"/>
      <c r="G6" s="110"/>
      <c r="H6" s="110"/>
      <c r="I6" t="s">
        <v>206</v>
      </c>
    </row>
    <row r="7" spans="1:9" ht="24" customHeight="1" x14ac:dyDescent="0.25">
      <c r="A7" s="2">
        <f>+A6+1</f>
        <v>2</v>
      </c>
      <c r="B7" s="3" t="s">
        <v>144</v>
      </c>
      <c r="C7" s="3" t="s">
        <v>1747</v>
      </c>
      <c r="D7" s="94">
        <f t="shared" ref="D7:D46" si="0">SUM(E7:V7)</f>
        <v>563220</v>
      </c>
      <c r="E7" s="12"/>
      <c r="F7" s="12">
        <v>563220</v>
      </c>
      <c r="G7" s="110"/>
      <c r="H7" s="110"/>
      <c r="I7" t="s">
        <v>144</v>
      </c>
    </row>
    <row r="8" spans="1:9" ht="24" customHeight="1" x14ac:dyDescent="0.25">
      <c r="A8" s="2">
        <f t="shared" ref="A8:A46" si="1">+A7+1</f>
        <v>3</v>
      </c>
      <c r="B8" s="3" t="s">
        <v>249</v>
      </c>
      <c r="C8" s="3" t="s">
        <v>1747</v>
      </c>
      <c r="D8" s="94">
        <f t="shared" si="0"/>
        <v>0</v>
      </c>
      <c r="E8" s="11"/>
      <c r="F8" s="11"/>
      <c r="G8" s="110"/>
      <c r="H8" s="110"/>
      <c r="I8" t="s">
        <v>249</v>
      </c>
    </row>
    <row r="9" spans="1:9" ht="24" customHeight="1" x14ac:dyDescent="0.25">
      <c r="A9" s="2">
        <f t="shared" si="1"/>
        <v>4</v>
      </c>
      <c r="B9" s="3" t="s">
        <v>168</v>
      </c>
      <c r="C9" s="3" t="s">
        <v>1747</v>
      </c>
      <c r="D9" s="94">
        <f t="shared" si="0"/>
        <v>563220</v>
      </c>
      <c r="E9" s="11"/>
      <c r="F9" s="11"/>
      <c r="G9" s="110"/>
      <c r="H9" s="110">
        <v>563220</v>
      </c>
      <c r="I9" t="s">
        <v>168</v>
      </c>
    </row>
    <row r="10" spans="1:9" ht="24" customHeight="1" x14ac:dyDescent="0.25">
      <c r="A10" s="2">
        <f t="shared" si="1"/>
        <v>5</v>
      </c>
      <c r="B10" s="3" t="s">
        <v>250</v>
      </c>
      <c r="C10" s="3" t="s">
        <v>1747</v>
      </c>
      <c r="D10" s="94">
        <f t="shared" si="0"/>
        <v>564000</v>
      </c>
      <c r="E10" s="11"/>
      <c r="F10" s="11">
        <v>564000</v>
      </c>
      <c r="G10" s="110"/>
      <c r="H10" s="110"/>
      <c r="I10" t="s">
        <v>250</v>
      </c>
    </row>
    <row r="11" spans="1:9" ht="24" customHeight="1" x14ac:dyDescent="0.25">
      <c r="A11" s="2">
        <f t="shared" si="1"/>
        <v>6</v>
      </c>
      <c r="B11" s="3" t="s">
        <v>111</v>
      </c>
      <c r="C11" s="3" t="s">
        <v>1747</v>
      </c>
      <c r="D11" s="94">
        <f t="shared" si="0"/>
        <v>563220</v>
      </c>
      <c r="E11" s="12"/>
      <c r="F11" s="12">
        <v>563220</v>
      </c>
      <c r="G11" s="110"/>
      <c r="H11" s="110"/>
      <c r="I11" t="s">
        <v>111</v>
      </c>
    </row>
    <row r="12" spans="1:9" ht="24" customHeight="1" x14ac:dyDescent="0.25">
      <c r="A12" s="2">
        <f t="shared" si="1"/>
        <v>7</v>
      </c>
      <c r="B12" s="3" t="s">
        <v>79</v>
      </c>
      <c r="C12" s="3" t="s">
        <v>1747</v>
      </c>
      <c r="D12" s="94">
        <f t="shared" si="0"/>
        <v>0</v>
      </c>
      <c r="E12" s="11"/>
      <c r="F12" s="11"/>
      <c r="G12" s="110"/>
      <c r="H12" s="110"/>
      <c r="I12" t="s">
        <v>79</v>
      </c>
    </row>
    <row r="13" spans="1:9" ht="24" customHeight="1" x14ac:dyDescent="0.25">
      <c r="A13" s="2">
        <f t="shared" si="1"/>
        <v>8</v>
      </c>
      <c r="B13" s="3" t="s">
        <v>171</v>
      </c>
      <c r="C13" s="3" t="s">
        <v>1747</v>
      </c>
      <c r="D13" s="94">
        <f t="shared" si="0"/>
        <v>563220</v>
      </c>
      <c r="E13" s="11"/>
      <c r="F13" s="11">
        <v>563220</v>
      </c>
      <c r="G13" s="110"/>
      <c r="H13" s="110"/>
      <c r="I13" t="s">
        <v>171</v>
      </c>
    </row>
    <row r="14" spans="1:9" ht="24" customHeight="1" x14ac:dyDescent="0.25">
      <c r="A14" s="2">
        <f t="shared" si="1"/>
        <v>9</v>
      </c>
      <c r="B14" s="3" t="s">
        <v>251</v>
      </c>
      <c r="C14" s="3" t="s">
        <v>1747</v>
      </c>
      <c r="D14" s="94">
        <f t="shared" si="0"/>
        <v>0</v>
      </c>
      <c r="E14" s="11"/>
      <c r="F14" s="11"/>
      <c r="G14" s="110"/>
      <c r="H14" s="110"/>
      <c r="I14" t="s">
        <v>251</v>
      </c>
    </row>
    <row r="15" spans="1:9" ht="24" customHeight="1" x14ac:dyDescent="0.25">
      <c r="A15" s="2">
        <f t="shared" si="1"/>
        <v>10</v>
      </c>
      <c r="B15" s="3" t="s">
        <v>46</v>
      </c>
      <c r="C15" s="3" t="s">
        <v>1747</v>
      </c>
      <c r="D15" s="94">
        <f t="shared" si="0"/>
        <v>563220</v>
      </c>
      <c r="E15" s="11"/>
      <c r="F15" s="11">
        <v>563220</v>
      </c>
      <c r="G15" s="110"/>
      <c r="H15" s="110"/>
      <c r="I15" t="s">
        <v>46</v>
      </c>
    </row>
    <row r="16" spans="1:9" ht="24" customHeight="1" x14ac:dyDescent="0.25">
      <c r="A16" s="2">
        <f t="shared" si="1"/>
        <v>11</v>
      </c>
      <c r="B16" s="3" t="s">
        <v>86</v>
      </c>
      <c r="C16" s="3" t="s">
        <v>1747</v>
      </c>
      <c r="D16" s="94">
        <f t="shared" si="0"/>
        <v>563200</v>
      </c>
      <c r="E16" s="11"/>
      <c r="F16" s="11">
        <v>563200</v>
      </c>
      <c r="G16" s="110"/>
      <c r="H16" s="110"/>
      <c r="I16" t="s">
        <v>86</v>
      </c>
    </row>
    <row r="17" spans="1:9" ht="24" customHeight="1" x14ac:dyDescent="0.25">
      <c r="A17" s="2">
        <f t="shared" si="1"/>
        <v>12</v>
      </c>
      <c r="B17" s="3" t="s">
        <v>82</v>
      </c>
      <c r="C17" s="3" t="s">
        <v>1747</v>
      </c>
      <c r="D17" s="94">
        <f t="shared" si="0"/>
        <v>0</v>
      </c>
      <c r="E17" s="11"/>
      <c r="F17" s="11"/>
      <c r="G17" s="110"/>
      <c r="H17" s="110"/>
      <c r="I17" t="s">
        <v>82</v>
      </c>
    </row>
    <row r="18" spans="1:9" ht="24" customHeight="1" x14ac:dyDescent="0.25">
      <c r="A18" s="2">
        <f t="shared" si="1"/>
        <v>13</v>
      </c>
      <c r="B18" s="3" t="s">
        <v>83</v>
      </c>
      <c r="C18" s="3" t="s">
        <v>1747</v>
      </c>
      <c r="D18" s="94">
        <f t="shared" si="0"/>
        <v>0</v>
      </c>
      <c r="E18" s="12"/>
      <c r="F18" s="12"/>
      <c r="G18" s="110"/>
      <c r="H18" s="110"/>
      <c r="I18" t="s">
        <v>83</v>
      </c>
    </row>
    <row r="19" spans="1:9" ht="24" customHeight="1" x14ac:dyDescent="0.25">
      <c r="A19" s="2">
        <f t="shared" si="1"/>
        <v>14</v>
      </c>
      <c r="B19" s="3" t="s">
        <v>257</v>
      </c>
      <c r="C19" s="3" t="s">
        <v>1747</v>
      </c>
      <c r="D19" s="94">
        <f t="shared" si="0"/>
        <v>0</v>
      </c>
      <c r="E19" s="11"/>
      <c r="F19" s="11"/>
      <c r="G19" s="110"/>
      <c r="H19" s="110"/>
      <c r="I19" t="s">
        <v>257</v>
      </c>
    </row>
    <row r="20" spans="1:9" ht="24" customHeight="1" x14ac:dyDescent="0.25">
      <c r="A20" s="2">
        <f t="shared" si="1"/>
        <v>15</v>
      </c>
      <c r="B20" s="3" t="s">
        <v>177</v>
      </c>
      <c r="C20" s="3" t="s">
        <v>1747</v>
      </c>
      <c r="D20" s="94">
        <f t="shared" si="0"/>
        <v>563220</v>
      </c>
      <c r="E20" s="11"/>
      <c r="F20" s="11">
        <v>563220</v>
      </c>
      <c r="G20" s="110"/>
      <c r="H20" s="110"/>
      <c r="I20" t="s">
        <v>177</v>
      </c>
    </row>
    <row r="21" spans="1:9" ht="24" customHeight="1" x14ac:dyDescent="0.25">
      <c r="A21" s="2">
        <f t="shared" si="1"/>
        <v>16</v>
      </c>
      <c r="B21" s="3" t="s">
        <v>286</v>
      </c>
      <c r="C21" s="3" t="s">
        <v>1747</v>
      </c>
      <c r="D21" s="94">
        <f t="shared" si="0"/>
        <v>0</v>
      </c>
      <c r="E21" s="11"/>
      <c r="F21" s="11"/>
      <c r="G21" s="110"/>
      <c r="H21" s="110"/>
      <c r="I21" t="s">
        <v>286</v>
      </c>
    </row>
    <row r="22" spans="1:9" ht="24" customHeight="1" x14ac:dyDescent="0.25">
      <c r="A22" s="2">
        <f t="shared" si="1"/>
        <v>17</v>
      </c>
      <c r="B22" s="3" t="s">
        <v>91</v>
      </c>
      <c r="C22" s="3" t="s">
        <v>1747</v>
      </c>
      <c r="D22" s="94">
        <f t="shared" si="0"/>
        <v>0</v>
      </c>
      <c r="E22" s="11"/>
      <c r="F22" s="11"/>
      <c r="G22" s="110"/>
      <c r="H22" s="110"/>
      <c r="I22" t="s">
        <v>91</v>
      </c>
    </row>
    <row r="23" spans="1:9" ht="24" customHeight="1" x14ac:dyDescent="0.25">
      <c r="A23" s="2">
        <f t="shared" si="1"/>
        <v>18</v>
      </c>
      <c r="B23" s="3" t="s">
        <v>290</v>
      </c>
      <c r="C23" s="3" t="s">
        <v>1747</v>
      </c>
      <c r="D23" s="94">
        <f t="shared" si="0"/>
        <v>0</v>
      </c>
      <c r="E23" s="11"/>
      <c r="F23" s="11"/>
      <c r="G23" s="110"/>
      <c r="H23" s="110"/>
      <c r="I23" t="s">
        <v>290</v>
      </c>
    </row>
    <row r="24" spans="1:9" ht="24" customHeight="1" x14ac:dyDescent="0.25">
      <c r="A24" s="2">
        <f t="shared" si="1"/>
        <v>19</v>
      </c>
      <c r="B24" s="3" t="s">
        <v>15</v>
      </c>
      <c r="C24" s="3" t="s">
        <v>1747</v>
      </c>
      <c r="D24" s="94">
        <f t="shared" si="0"/>
        <v>563220</v>
      </c>
      <c r="E24" s="12"/>
      <c r="F24" s="12">
        <v>563220</v>
      </c>
      <c r="G24" s="110"/>
      <c r="H24" s="110"/>
      <c r="I24" t="s">
        <v>15</v>
      </c>
    </row>
    <row r="25" spans="1:9" ht="24" customHeight="1" x14ac:dyDescent="0.25">
      <c r="A25" s="2">
        <f t="shared" si="1"/>
        <v>20</v>
      </c>
      <c r="B25" s="3" t="s">
        <v>181</v>
      </c>
      <c r="C25" s="3" t="s">
        <v>1747</v>
      </c>
      <c r="D25" s="94">
        <f t="shared" si="0"/>
        <v>563220</v>
      </c>
      <c r="E25" s="11"/>
      <c r="F25" s="11">
        <v>563220</v>
      </c>
      <c r="G25" s="110"/>
      <c r="H25" s="110"/>
      <c r="I25" t="s">
        <v>181</v>
      </c>
    </row>
    <row r="26" spans="1:9" ht="24" customHeight="1" x14ac:dyDescent="0.25">
      <c r="A26" s="2">
        <f t="shared" si="1"/>
        <v>21</v>
      </c>
      <c r="B26" s="3" t="s">
        <v>157</v>
      </c>
      <c r="C26" s="3" t="s">
        <v>1747</v>
      </c>
      <c r="D26" s="94">
        <f t="shared" si="0"/>
        <v>0</v>
      </c>
      <c r="E26" s="11"/>
      <c r="F26" s="11"/>
      <c r="G26" s="110"/>
      <c r="H26" s="110"/>
      <c r="I26" t="s">
        <v>157</v>
      </c>
    </row>
    <row r="27" spans="1:9" ht="24" customHeight="1" x14ac:dyDescent="0.25">
      <c r="A27" s="2">
        <f t="shared" si="1"/>
        <v>22</v>
      </c>
      <c r="B27" s="3" t="s">
        <v>293</v>
      </c>
      <c r="C27" s="3" t="s">
        <v>1747</v>
      </c>
      <c r="D27" s="94">
        <f t="shared" si="0"/>
        <v>570000</v>
      </c>
      <c r="E27" s="12"/>
      <c r="F27" s="12"/>
      <c r="G27" s="110"/>
      <c r="H27" s="110">
        <v>570000</v>
      </c>
      <c r="I27" t="s">
        <v>293</v>
      </c>
    </row>
    <row r="28" spans="1:9" ht="24" customHeight="1" x14ac:dyDescent="0.25">
      <c r="A28" s="2">
        <f t="shared" si="1"/>
        <v>23</v>
      </c>
      <c r="B28" s="3" t="s">
        <v>17</v>
      </c>
      <c r="C28" s="3" t="s">
        <v>1747</v>
      </c>
      <c r="D28" s="94">
        <f t="shared" si="0"/>
        <v>563220</v>
      </c>
      <c r="E28" s="11"/>
      <c r="F28" s="11">
        <v>563220</v>
      </c>
      <c r="G28" s="110"/>
      <c r="H28" s="110"/>
      <c r="I28" t="s">
        <v>17</v>
      </c>
    </row>
    <row r="29" spans="1:9" ht="24" customHeight="1" x14ac:dyDescent="0.25">
      <c r="A29" s="2">
        <f t="shared" si="1"/>
        <v>24</v>
      </c>
      <c r="B29" s="3" t="s">
        <v>184</v>
      </c>
      <c r="C29" s="3" t="s">
        <v>1747</v>
      </c>
      <c r="D29" s="94">
        <f t="shared" si="0"/>
        <v>0</v>
      </c>
      <c r="E29" s="11"/>
      <c r="F29" s="11"/>
      <c r="G29" s="110"/>
      <c r="H29" s="110"/>
      <c r="I29" t="s">
        <v>184</v>
      </c>
    </row>
    <row r="30" spans="1:9" ht="24" customHeight="1" x14ac:dyDescent="0.25">
      <c r="A30" s="2">
        <f t="shared" si="1"/>
        <v>25</v>
      </c>
      <c r="B30" s="3" t="s">
        <v>268</v>
      </c>
      <c r="C30" s="3" t="s">
        <v>1747</v>
      </c>
      <c r="D30" s="94">
        <f t="shared" si="0"/>
        <v>563220</v>
      </c>
      <c r="E30" s="11"/>
      <c r="F30" s="11"/>
      <c r="G30" s="110"/>
      <c r="H30" s="110">
        <v>563220</v>
      </c>
      <c r="I30" t="s">
        <v>268</v>
      </c>
    </row>
    <row r="31" spans="1:9" ht="24" customHeight="1" x14ac:dyDescent="0.25">
      <c r="A31" s="2">
        <f t="shared" si="1"/>
        <v>26</v>
      </c>
      <c r="B31" s="3" t="s">
        <v>367</v>
      </c>
      <c r="C31" s="3" t="s">
        <v>1747</v>
      </c>
      <c r="D31" s="94">
        <f t="shared" si="0"/>
        <v>0</v>
      </c>
      <c r="E31" s="11"/>
      <c r="F31" s="11"/>
      <c r="G31" s="118"/>
      <c r="H31" s="118"/>
      <c r="I31" s="97" t="s">
        <v>367</v>
      </c>
    </row>
    <row r="32" spans="1:9" ht="24" customHeight="1" x14ac:dyDescent="0.25">
      <c r="A32" s="2">
        <f t="shared" si="1"/>
        <v>27</v>
      </c>
      <c r="B32" s="3" t="s">
        <v>20</v>
      </c>
      <c r="C32" s="3" t="s">
        <v>1747</v>
      </c>
      <c r="D32" s="94">
        <f t="shared" si="0"/>
        <v>0</v>
      </c>
      <c r="E32" s="11"/>
      <c r="F32" s="11"/>
      <c r="G32" s="110"/>
      <c r="H32" s="110"/>
      <c r="I32" t="s">
        <v>20</v>
      </c>
    </row>
    <row r="33" spans="1:9" ht="24" customHeight="1" x14ac:dyDescent="0.25">
      <c r="A33" s="2">
        <f t="shared" si="1"/>
        <v>28</v>
      </c>
      <c r="B33" s="3" t="s">
        <v>60</v>
      </c>
      <c r="C33" s="3" t="s">
        <v>1747</v>
      </c>
      <c r="D33" s="94">
        <f t="shared" si="0"/>
        <v>0</v>
      </c>
      <c r="E33" s="11"/>
      <c r="F33" s="11"/>
      <c r="G33" s="110"/>
      <c r="H33" s="110"/>
      <c r="I33" t="s">
        <v>60</v>
      </c>
    </row>
    <row r="34" spans="1:9" ht="24" customHeight="1" x14ac:dyDescent="0.25">
      <c r="A34" s="2">
        <f t="shared" si="1"/>
        <v>29</v>
      </c>
      <c r="B34" s="3" t="s">
        <v>97</v>
      </c>
      <c r="C34" s="3" t="s">
        <v>1747</v>
      </c>
      <c r="D34" s="94">
        <f t="shared" si="0"/>
        <v>0</v>
      </c>
      <c r="E34" s="12"/>
      <c r="F34" s="12"/>
      <c r="G34" s="110"/>
      <c r="H34" s="110"/>
      <c r="I34" t="s">
        <v>97</v>
      </c>
    </row>
    <row r="35" spans="1:9" ht="24" customHeight="1" x14ac:dyDescent="0.25">
      <c r="A35" s="2">
        <f t="shared" si="1"/>
        <v>30</v>
      </c>
      <c r="B35" s="3" t="s">
        <v>191</v>
      </c>
      <c r="C35" s="3" t="s">
        <v>1747</v>
      </c>
      <c r="D35" s="94">
        <f t="shared" si="0"/>
        <v>564000</v>
      </c>
      <c r="E35" s="11"/>
      <c r="F35" s="11">
        <v>564000</v>
      </c>
      <c r="G35" s="110"/>
      <c r="H35" s="110"/>
      <c r="I35" t="s">
        <v>191</v>
      </c>
    </row>
    <row r="36" spans="1:9" ht="24" customHeight="1" x14ac:dyDescent="0.25">
      <c r="A36" s="2">
        <f t="shared" si="1"/>
        <v>31</v>
      </c>
      <c r="B36" s="3" t="s">
        <v>66</v>
      </c>
      <c r="C36" s="3" t="s">
        <v>1747</v>
      </c>
      <c r="D36" s="94">
        <f t="shared" si="0"/>
        <v>564000</v>
      </c>
      <c r="E36" s="11"/>
      <c r="F36" s="11"/>
      <c r="G36" s="110">
        <v>564000</v>
      </c>
      <c r="H36" s="110"/>
      <c r="I36" t="s">
        <v>66</v>
      </c>
    </row>
    <row r="37" spans="1:9" ht="24" customHeight="1" x14ac:dyDescent="0.25">
      <c r="A37" s="2">
        <f t="shared" si="1"/>
        <v>32</v>
      </c>
      <c r="B37" s="3" t="s">
        <v>233</v>
      </c>
      <c r="C37" s="3" t="s">
        <v>1747</v>
      </c>
      <c r="D37" s="94">
        <f t="shared" si="0"/>
        <v>563220</v>
      </c>
      <c r="E37" s="11"/>
      <c r="F37" s="11"/>
      <c r="G37" s="110"/>
      <c r="H37" s="110">
        <v>563220</v>
      </c>
      <c r="I37" t="s">
        <v>233</v>
      </c>
    </row>
    <row r="38" spans="1:9" ht="24" customHeight="1" x14ac:dyDescent="0.25">
      <c r="A38" s="2">
        <f t="shared" si="1"/>
        <v>33</v>
      </c>
      <c r="B38" s="3" t="s">
        <v>128</v>
      </c>
      <c r="C38" s="3" t="s">
        <v>1747</v>
      </c>
      <c r="D38" s="94">
        <f t="shared" si="0"/>
        <v>563220</v>
      </c>
      <c r="E38" s="11"/>
      <c r="F38" s="11">
        <v>563220</v>
      </c>
      <c r="G38" s="110"/>
      <c r="H38" s="110"/>
      <c r="I38" t="s">
        <v>128</v>
      </c>
    </row>
    <row r="39" spans="1:9" ht="24" customHeight="1" x14ac:dyDescent="0.25">
      <c r="A39" s="2">
        <f t="shared" si="1"/>
        <v>34</v>
      </c>
      <c r="B39" s="3" t="s">
        <v>300</v>
      </c>
      <c r="C39" s="3" t="s">
        <v>1747</v>
      </c>
      <c r="D39" s="94">
        <f t="shared" si="0"/>
        <v>563220</v>
      </c>
      <c r="E39" s="12"/>
      <c r="F39" s="12">
        <v>563220</v>
      </c>
      <c r="G39" s="110"/>
      <c r="H39" s="110"/>
      <c r="I39" t="s">
        <v>300</v>
      </c>
    </row>
    <row r="40" spans="1:9" ht="24" customHeight="1" x14ac:dyDescent="0.25">
      <c r="A40" s="2">
        <f t="shared" si="1"/>
        <v>35</v>
      </c>
      <c r="B40" s="3" t="s">
        <v>366</v>
      </c>
      <c r="C40" s="3" t="s">
        <v>1747</v>
      </c>
      <c r="D40" s="94">
        <f t="shared" si="0"/>
        <v>563220</v>
      </c>
      <c r="E40" s="11"/>
      <c r="F40" s="11">
        <v>563220</v>
      </c>
      <c r="G40" s="110"/>
      <c r="H40" s="110"/>
      <c r="I40" t="s">
        <v>366</v>
      </c>
    </row>
    <row r="41" spans="1:9" ht="24" customHeight="1" x14ac:dyDescent="0.25">
      <c r="A41" s="2">
        <f t="shared" si="1"/>
        <v>36</v>
      </c>
      <c r="B41" s="3" t="s">
        <v>131</v>
      </c>
      <c r="C41" s="3" t="s">
        <v>1747</v>
      </c>
      <c r="D41" s="94">
        <f t="shared" si="0"/>
        <v>564000</v>
      </c>
      <c r="E41" s="12"/>
      <c r="F41" s="12"/>
      <c r="G41" s="110">
        <v>564000</v>
      </c>
      <c r="H41" s="110"/>
      <c r="I41" t="s">
        <v>131</v>
      </c>
    </row>
    <row r="42" spans="1:9" ht="24" customHeight="1" x14ac:dyDescent="0.25">
      <c r="A42" s="2">
        <f t="shared" si="1"/>
        <v>37</v>
      </c>
      <c r="B42" s="3" t="s">
        <v>30</v>
      </c>
      <c r="C42" s="3" t="s">
        <v>1747</v>
      </c>
      <c r="D42" s="94">
        <f t="shared" si="0"/>
        <v>563220</v>
      </c>
      <c r="E42" s="11"/>
      <c r="F42" s="11">
        <v>563220</v>
      </c>
      <c r="G42" s="110"/>
      <c r="H42" s="110"/>
      <c r="I42" t="s">
        <v>30</v>
      </c>
    </row>
    <row r="43" spans="1:9" ht="24" customHeight="1" x14ac:dyDescent="0.25">
      <c r="A43" s="2">
        <f t="shared" si="1"/>
        <v>38</v>
      </c>
      <c r="B43" s="3" t="s">
        <v>303</v>
      </c>
      <c r="C43" s="3" t="s">
        <v>1747</v>
      </c>
      <c r="D43" s="94">
        <f t="shared" si="0"/>
        <v>563220</v>
      </c>
      <c r="E43" s="12"/>
      <c r="F43" s="12">
        <v>563220</v>
      </c>
      <c r="G43" s="110"/>
      <c r="H43" s="110"/>
      <c r="I43" t="s">
        <v>303</v>
      </c>
    </row>
    <row r="44" spans="1:9" ht="24" customHeight="1" x14ac:dyDescent="0.25">
      <c r="A44" s="2">
        <f t="shared" si="1"/>
        <v>39</v>
      </c>
      <c r="B44" s="3" t="s">
        <v>240</v>
      </c>
      <c r="C44" s="3" t="s">
        <v>1747</v>
      </c>
      <c r="D44" s="94">
        <f t="shared" si="0"/>
        <v>0</v>
      </c>
      <c r="E44" s="11"/>
      <c r="F44" s="11"/>
      <c r="G44" s="110"/>
      <c r="H44" s="110"/>
      <c r="I44" t="s">
        <v>240</v>
      </c>
    </row>
    <row r="45" spans="1:9" ht="24" customHeight="1" x14ac:dyDescent="0.25">
      <c r="A45" s="2">
        <f t="shared" si="1"/>
        <v>40</v>
      </c>
      <c r="B45" s="3" t="s">
        <v>162</v>
      </c>
      <c r="C45" s="3" t="s">
        <v>1747</v>
      </c>
      <c r="D45" s="94">
        <f t="shared" si="0"/>
        <v>0</v>
      </c>
      <c r="E45" s="11"/>
      <c r="F45" s="11"/>
      <c r="G45" s="110"/>
      <c r="H45" s="110"/>
      <c r="I45" t="s">
        <v>162</v>
      </c>
    </row>
    <row r="46" spans="1:9" ht="24" customHeight="1" x14ac:dyDescent="0.25">
      <c r="A46" s="2">
        <f t="shared" si="1"/>
        <v>41</v>
      </c>
      <c r="B46" s="3" t="s">
        <v>203</v>
      </c>
      <c r="C46" s="3" t="s">
        <v>1747</v>
      </c>
      <c r="D46" s="94">
        <f t="shared" si="0"/>
        <v>0</v>
      </c>
      <c r="E46" s="11"/>
      <c r="F46" s="11"/>
      <c r="G46" s="110"/>
      <c r="H46" s="110"/>
      <c r="I46" t="s">
        <v>203</v>
      </c>
    </row>
    <row r="47" spans="1:9" s="27" customFormat="1" ht="24" customHeight="1" x14ac:dyDescent="0.25">
      <c r="A47" s="22"/>
      <c r="B47" s="22" t="s">
        <v>379</v>
      </c>
      <c r="C47" s="22"/>
      <c r="D47" s="117"/>
      <c r="E47" s="23">
        <f>SUM(E6:E46)</f>
        <v>0</v>
      </c>
      <c r="F47" s="23">
        <f>SUM(F6:F46)</f>
        <v>9013060</v>
      </c>
      <c r="G47" s="23">
        <f t="shared" ref="G47:H47" si="2">SUM(G6:G46)</f>
        <v>1128000</v>
      </c>
      <c r="H47" s="23">
        <f t="shared" si="2"/>
        <v>2259660</v>
      </c>
    </row>
    <row r="49" spans="6:6" x14ac:dyDescent="0.25">
      <c r="F49" s="37"/>
    </row>
  </sheetData>
  <mergeCells count="6">
    <mergeCell ref="G4:H4"/>
    <mergeCell ref="A2:B2"/>
    <mergeCell ref="A4:A5"/>
    <mergeCell ref="B4:B5"/>
    <mergeCell ref="E4:F4"/>
    <mergeCell ref="C4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4" sqref="G4:H5"/>
    </sheetView>
  </sheetViews>
  <sheetFormatPr defaultColWidth="8.85546875" defaultRowHeight="15" x14ac:dyDescent="0.25"/>
  <cols>
    <col min="2" max="2" width="24.28515625" bestFit="1" customWidth="1"/>
    <col min="3" max="3" width="4.5703125" bestFit="1" customWidth="1"/>
    <col min="4" max="4" width="13.140625" style="109" customWidth="1"/>
    <col min="5" max="5" width="13" customWidth="1"/>
    <col min="6" max="6" width="14.140625" customWidth="1"/>
    <col min="7" max="7" width="9.85546875" style="108" bestFit="1" customWidth="1"/>
    <col min="8" max="8" width="11.5703125" style="108" bestFit="1" customWidth="1"/>
  </cols>
  <sheetData>
    <row r="1" spans="1:9" ht="18.75" x14ac:dyDescent="0.3">
      <c r="A1" s="20" t="s">
        <v>359</v>
      </c>
      <c r="B1" s="20"/>
      <c r="C1" s="20"/>
      <c r="D1" s="112"/>
    </row>
    <row r="2" spans="1:9" ht="18.75" x14ac:dyDescent="0.3">
      <c r="A2" s="158"/>
      <c r="B2" s="158"/>
      <c r="C2" s="71"/>
      <c r="D2" s="113"/>
    </row>
    <row r="3" spans="1:9" ht="15.75" x14ac:dyDescent="0.25">
      <c r="A3" s="1"/>
      <c r="B3" s="1"/>
      <c r="C3" s="1"/>
      <c r="D3" s="114"/>
    </row>
    <row r="4" spans="1:9" ht="21" customHeight="1" x14ac:dyDescent="0.25">
      <c r="A4" s="159" t="s">
        <v>308</v>
      </c>
      <c r="B4" s="159" t="s">
        <v>1</v>
      </c>
      <c r="C4" s="147" t="s">
        <v>1723</v>
      </c>
      <c r="D4" s="115"/>
      <c r="E4" s="157" t="s">
        <v>377</v>
      </c>
      <c r="F4" s="157"/>
      <c r="G4" s="156" t="s">
        <v>1764</v>
      </c>
      <c r="H4" s="156"/>
    </row>
    <row r="5" spans="1:9" ht="21" customHeight="1" x14ac:dyDescent="0.25">
      <c r="A5" s="160"/>
      <c r="B5" s="160"/>
      <c r="C5" s="148"/>
      <c r="D5" s="116"/>
      <c r="E5" s="17" t="s">
        <v>375</v>
      </c>
      <c r="F5" s="18" t="s">
        <v>376</v>
      </c>
      <c r="G5" s="89" t="s">
        <v>375</v>
      </c>
      <c r="H5" s="89" t="s">
        <v>376</v>
      </c>
    </row>
    <row r="6" spans="1:9" ht="22.5" customHeight="1" x14ac:dyDescent="0.25">
      <c r="A6" s="2">
        <v>1</v>
      </c>
      <c r="B6" s="3" t="s">
        <v>75</v>
      </c>
      <c r="C6" s="3" t="s">
        <v>1748</v>
      </c>
      <c r="D6" s="94">
        <f>SUM(E6:X6)</f>
        <v>0</v>
      </c>
      <c r="E6" s="11"/>
      <c r="F6" s="11"/>
      <c r="G6" s="110"/>
      <c r="H6" s="110"/>
      <c r="I6" t="s">
        <v>75</v>
      </c>
    </row>
    <row r="7" spans="1:9" ht="22.5" customHeight="1" x14ac:dyDescent="0.25">
      <c r="A7" s="2">
        <v>2</v>
      </c>
      <c r="B7" s="3" t="s">
        <v>243</v>
      </c>
      <c r="C7" s="3" t="s">
        <v>1748</v>
      </c>
      <c r="D7" s="94">
        <f t="shared" ref="D7:D49" si="0">SUM(E7:X7)</f>
        <v>563220</v>
      </c>
      <c r="E7" s="12"/>
      <c r="F7" s="12"/>
      <c r="G7" s="110"/>
      <c r="H7" s="110">
        <v>563220</v>
      </c>
      <c r="I7" t="s">
        <v>243</v>
      </c>
    </row>
    <row r="8" spans="1:9" ht="22.5" customHeight="1" x14ac:dyDescent="0.25">
      <c r="A8" s="2">
        <v>3</v>
      </c>
      <c r="B8" s="3" t="s">
        <v>109</v>
      </c>
      <c r="C8" s="3" t="s">
        <v>1748</v>
      </c>
      <c r="D8" s="94">
        <f t="shared" si="0"/>
        <v>563220</v>
      </c>
      <c r="E8" s="11"/>
      <c r="F8" s="11"/>
      <c r="G8" s="110"/>
      <c r="H8" s="110">
        <v>563220</v>
      </c>
      <c r="I8" t="s">
        <v>109</v>
      </c>
    </row>
    <row r="9" spans="1:9" ht="22.5" customHeight="1" x14ac:dyDescent="0.25">
      <c r="A9" s="2">
        <v>4</v>
      </c>
      <c r="B9" s="3" t="s">
        <v>246</v>
      </c>
      <c r="C9" s="3" t="s">
        <v>1748</v>
      </c>
      <c r="D9" s="94">
        <f t="shared" si="0"/>
        <v>0</v>
      </c>
      <c r="E9" s="11"/>
      <c r="F9" s="11"/>
      <c r="G9" s="110"/>
      <c r="H9" s="110"/>
      <c r="I9" t="s">
        <v>246</v>
      </c>
    </row>
    <row r="10" spans="1:9" ht="22.5" customHeight="1" x14ac:dyDescent="0.25">
      <c r="A10" s="2">
        <v>5</v>
      </c>
      <c r="B10" s="3" t="s">
        <v>212</v>
      </c>
      <c r="C10" s="3" t="s">
        <v>1748</v>
      </c>
      <c r="D10" s="94">
        <f t="shared" si="0"/>
        <v>0</v>
      </c>
      <c r="E10" s="11"/>
      <c r="F10" s="11"/>
      <c r="G10" s="110"/>
      <c r="H10" s="110"/>
      <c r="I10" t="s">
        <v>212</v>
      </c>
    </row>
    <row r="11" spans="1:9" ht="22.5" customHeight="1" x14ac:dyDescent="0.25">
      <c r="A11" s="2">
        <v>6</v>
      </c>
      <c r="B11" s="3" t="s">
        <v>80</v>
      </c>
      <c r="C11" s="3" t="s">
        <v>1748</v>
      </c>
      <c r="D11" s="94">
        <f t="shared" si="0"/>
        <v>563220</v>
      </c>
      <c r="E11" s="12"/>
      <c r="F11" s="12"/>
      <c r="G11" s="110"/>
      <c r="H11" s="110">
        <v>563220</v>
      </c>
      <c r="I11" t="s">
        <v>80</v>
      </c>
    </row>
    <row r="12" spans="1:9" ht="22.5" customHeight="1" x14ac:dyDescent="0.25">
      <c r="A12" s="2">
        <v>7</v>
      </c>
      <c r="B12" s="3" t="s">
        <v>43</v>
      </c>
      <c r="C12" s="3" t="s">
        <v>1748</v>
      </c>
      <c r="D12" s="94">
        <f t="shared" si="0"/>
        <v>0</v>
      </c>
      <c r="E12" s="11"/>
      <c r="F12" s="11"/>
      <c r="G12" s="110"/>
      <c r="H12" s="110"/>
      <c r="I12" t="s">
        <v>43</v>
      </c>
    </row>
    <row r="13" spans="1:9" ht="22.5" customHeight="1" x14ac:dyDescent="0.25">
      <c r="A13" s="2">
        <v>8</v>
      </c>
      <c r="B13" s="3" t="s">
        <v>153</v>
      </c>
      <c r="C13" s="3" t="s">
        <v>1748</v>
      </c>
      <c r="D13" s="94">
        <f t="shared" si="0"/>
        <v>0</v>
      </c>
      <c r="E13" s="11"/>
      <c r="F13" s="11"/>
      <c r="G13" s="110"/>
      <c r="H13" s="110"/>
      <c r="I13" t="s">
        <v>153</v>
      </c>
    </row>
    <row r="14" spans="1:9" ht="22.5" customHeight="1" x14ac:dyDescent="0.25">
      <c r="A14" s="2">
        <v>9</v>
      </c>
      <c r="B14" s="3" t="s">
        <v>44</v>
      </c>
      <c r="C14" s="3" t="s">
        <v>1748</v>
      </c>
      <c r="D14" s="94">
        <f t="shared" si="0"/>
        <v>564000</v>
      </c>
      <c r="E14" s="11"/>
      <c r="F14" s="11"/>
      <c r="G14" s="110"/>
      <c r="H14" s="110">
        <v>564000</v>
      </c>
      <c r="I14" t="s">
        <v>44</v>
      </c>
    </row>
    <row r="15" spans="1:9" ht="22.5" customHeight="1" x14ac:dyDescent="0.25">
      <c r="A15" s="2">
        <v>10</v>
      </c>
      <c r="B15" s="3" t="s">
        <v>282</v>
      </c>
      <c r="C15" s="3" t="s">
        <v>1748</v>
      </c>
      <c r="D15" s="94">
        <f t="shared" si="0"/>
        <v>0</v>
      </c>
      <c r="E15" s="11"/>
      <c r="F15" s="11"/>
      <c r="G15" s="110"/>
      <c r="H15" s="110"/>
      <c r="I15" t="s">
        <v>282</v>
      </c>
    </row>
    <row r="16" spans="1:9" ht="22.5" customHeight="1" x14ac:dyDescent="0.25">
      <c r="A16" s="2">
        <v>11</v>
      </c>
      <c r="B16" s="3" t="s">
        <v>145</v>
      </c>
      <c r="C16" s="3" t="s">
        <v>1748</v>
      </c>
      <c r="D16" s="94">
        <f t="shared" si="0"/>
        <v>563220</v>
      </c>
      <c r="E16" s="11"/>
      <c r="F16" s="11">
        <v>563220</v>
      </c>
      <c r="G16" s="110"/>
      <c r="H16" s="110"/>
      <c r="I16" t="s">
        <v>145</v>
      </c>
    </row>
    <row r="17" spans="1:9" ht="22.5" customHeight="1" x14ac:dyDescent="0.25">
      <c r="A17" s="2">
        <v>12</v>
      </c>
      <c r="B17" s="3" t="s">
        <v>87</v>
      </c>
      <c r="C17" s="3" t="s">
        <v>1748</v>
      </c>
      <c r="D17" s="94">
        <f t="shared" si="0"/>
        <v>564000</v>
      </c>
      <c r="E17" s="11"/>
      <c r="F17" s="11"/>
      <c r="G17" s="110"/>
      <c r="H17" s="110">
        <v>564000</v>
      </c>
      <c r="I17" t="s">
        <v>87</v>
      </c>
    </row>
    <row r="18" spans="1:9" ht="22.5" customHeight="1" x14ac:dyDescent="0.25">
      <c r="A18" s="2">
        <v>13</v>
      </c>
      <c r="B18" s="3" t="s">
        <v>368</v>
      </c>
      <c r="C18" s="3" t="s">
        <v>1748</v>
      </c>
      <c r="D18" s="94">
        <f t="shared" si="0"/>
        <v>564000</v>
      </c>
      <c r="E18" s="12"/>
      <c r="F18" s="12">
        <v>564000</v>
      </c>
      <c r="G18" s="110"/>
      <c r="H18" s="110"/>
      <c r="I18" t="s">
        <v>368</v>
      </c>
    </row>
    <row r="19" spans="1:9" ht="22.5" customHeight="1" x14ac:dyDescent="0.25">
      <c r="A19" s="2">
        <v>14</v>
      </c>
      <c r="B19" s="3" t="s">
        <v>85</v>
      </c>
      <c r="C19" s="3" t="s">
        <v>1748</v>
      </c>
      <c r="D19" s="94">
        <f t="shared" si="0"/>
        <v>563220</v>
      </c>
      <c r="E19" s="11"/>
      <c r="F19" s="11"/>
      <c r="G19" s="110"/>
      <c r="H19" s="110">
        <v>563220</v>
      </c>
      <c r="I19" t="s">
        <v>85</v>
      </c>
    </row>
    <row r="20" spans="1:9" ht="22.5" customHeight="1" x14ac:dyDescent="0.25">
      <c r="A20" s="2">
        <v>15</v>
      </c>
      <c r="B20" s="3" t="s">
        <v>256</v>
      </c>
      <c r="C20" s="3" t="s">
        <v>1748</v>
      </c>
      <c r="D20" s="94">
        <f t="shared" si="0"/>
        <v>564000</v>
      </c>
      <c r="E20" s="11"/>
      <c r="F20" s="11">
        <v>564000</v>
      </c>
      <c r="G20" s="110"/>
      <c r="H20" s="110"/>
      <c r="I20" t="s">
        <v>256</v>
      </c>
    </row>
    <row r="21" spans="1:9" ht="22.5" customHeight="1" x14ac:dyDescent="0.25">
      <c r="A21" s="2">
        <v>16</v>
      </c>
      <c r="B21" s="3" t="s">
        <v>176</v>
      </c>
      <c r="C21" s="3" t="s">
        <v>1748</v>
      </c>
      <c r="D21" s="94">
        <f t="shared" si="0"/>
        <v>563220</v>
      </c>
      <c r="E21" s="11"/>
      <c r="F21" s="11">
        <v>563220</v>
      </c>
      <c r="G21" s="110"/>
      <c r="H21" s="110"/>
      <c r="I21" t="s">
        <v>176</v>
      </c>
    </row>
    <row r="22" spans="1:9" ht="22.5" customHeight="1" x14ac:dyDescent="0.25">
      <c r="A22" s="2">
        <v>17</v>
      </c>
      <c r="B22" s="3" t="s">
        <v>89</v>
      </c>
      <c r="C22" s="3" t="s">
        <v>1748</v>
      </c>
      <c r="D22" s="94">
        <f t="shared" si="0"/>
        <v>0</v>
      </c>
      <c r="E22" s="11"/>
      <c r="F22" s="11"/>
      <c r="G22" s="110"/>
      <c r="H22" s="110"/>
      <c r="I22" t="s">
        <v>89</v>
      </c>
    </row>
    <row r="23" spans="1:9" ht="22.5" customHeight="1" x14ac:dyDescent="0.25">
      <c r="A23" s="2">
        <v>18</v>
      </c>
      <c r="B23" s="3" t="s">
        <v>114</v>
      </c>
      <c r="C23" s="3" t="s">
        <v>1748</v>
      </c>
      <c r="D23" s="94">
        <f t="shared" si="0"/>
        <v>563220</v>
      </c>
      <c r="E23" s="11"/>
      <c r="F23" s="11">
        <v>563220</v>
      </c>
      <c r="G23" s="110"/>
      <c r="H23" s="110"/>
      <c r="I23" t="s">
        <v>114</v>
      </c>
    </row>
    <row r="24" spans="1:9" ht="22.5" customHeight="1" x14ac:dyDescent="0.25">
      <c r="A24" s="2">
        <v>19</v>
      </c>
      <c r="B24" s="3" t="s">
        <v>178</v>
      </c>
      <c r="C24" s="3" t="s">
        <v>1748</v>
      </c>
      <c r="D24" s="94">
        <f t="shared" si="0"/>
        <v>0</v>
      </c>
      <c r="E24" s="12"/>
      <c r="F24" s="12"/>
      <c r="G24" s="110"/>
      <c r="H24" s="110"/>
      <c r="I24" t="s">
        <v>178</v>
      </c>
    </row>
    <row r="25" spans="1:9" ht="22.5" customHeight="1" x14ac:dyDescent="0.25">
      <c r="A25" s="2">
        <v>20</v>
      </c>
      <c r="B25" s="3" t="s">
        <v>260</v>
      </c>
      <c r="C25" s="3" t="s">
        <v>1748</v>
      </c>
      <c r="D25" s="94">
        <f t="shared" si="0"/>
        <v>0</v>
      </c>
      <c r="E25" s="11"/>
      <c r="F25" s="11"/>
      <c r="G25" s="110"/>
      <c r="H25" s="110"/>
      <c r="I25" t="s">
        <v>260</v>
      </c>
    </row>
    <row r="26" spans="1:9" ht="22.5" customHeight="1" x14ac:dyDescent="0.25">
      <c r="A26" s="2">
        <v>21</v>
      </c>
      <c r="B26" s="3" t="s">
        <v>179</v>
      </c>
      <c r="C26" s="3" t="s">
        <v>1748</v>
      </c>
      <c r="D26" s="94">
        <f t="shared" si="0"/>
        <v>564000</v>
      </c>
      <c r="E26" s="11"/>
      <c r="F26" s="11"/>
      <c r="G26" s="110"/>
      <c r="H26" s="110">
        <v>564000</v>
      </c>
      <c r="I26" t="s">
        <v>179</v>
      </c>
    </row>
    <row r="27" spans="1:9" ht="22.5" customHeight="1" x14ac:dyDescent="0.25">
      <c r="A27" s="2">
        <v>22</v>
      </c>
      <c r="B27" s="3" t="s">
        <v>373</v>
      </c>
      <c r="C27" s="3" t="s">
        <v>1748</v>
      </c>
      <c r="D27" s="94">
        <f t="shared" si="0"/>
        <v>563220</v>
      </c>
      <c r="E27" s="12"/>
      <c r="F27" s="12"/>
      <c r="G27" s="110"/>
      <c r="H27" s="110">
        <v>563220</v>
      </c>
      <c r="I27" t="s">
        <v>373</v>
      </c>
    </row>
    <row r="28" spans="1:9" ht="22.5" customHeight="1" x14ac:dyDescent="0.25">
      <c r="A28" s="2">
        <v>23</v>
      </c>
      <c r="B28" s="3" t="s">
        <v>224</v>
      </c>
      <c r="C28" s="3" t="s">
        <v>1748</v>
      </c>
      <c r="D28" s="94">
        <f t="shared" si="0"/>
        <v>0</v>
      </c>
      <c r="E28" s="11"/>
      <c r="F28" s="11"/>
      <c r="G28" s="110"/>
      <c r="H28" s="110"/>
      <c r="I28" t="s">
        <v>224</v>
      </c>
    </row>
    <row r="29" spans="1:9" ht="22.5" customHeight="1" x14ac:dyDescent="0.25">
      <c r="A29" s="2">
        <v>24</v>
      </c>
      <c r="B29" s="3" t="s">
        <v>116</v>
      </c>
      <c r="C29" s="3" t="s">
        <v>1748</v>
      </c>
      <c r="D29" s="94">
        <f t="shared" si="0"/>
        <v>0</v>
      </c>
      <c r="E29" s="11"/>
      <c r="F29" s="11"/>
      <c r="G29" s="110"/>
      <c r="H29" s="110"/>
      <c r="I29" t="s">
        <v>116</v>
      </c>
    </row>
    <row r="30" spans="1:9" ht="22.5" customHeight="1" x14ac:dyDescent="0.25">
      <c r="A30" s="2">
        <v>25</v>
      </c>
      <c r="B30" s="3" t="s">
        <v>94</v>
      </c>
      <c r="C30" s="3" t="s">
        <v>1748</v>
      </c>
      <c r="D30" s="94">
        <f t="shared" si="0"/>
        <v>563220</v>
      </c>
      <c r="E30" s="11"/>
      <c r="F30" s="11"/>
      <c r="G30" s="110"/>
      <c r="H30" s="110">
        <v>563220</v>
      </c>
      <c r="I30" t="s">
        <v>94</v>
      </c>
    </row>
    <row r="31" spans="1:9" ht="22.5" customHeight="1" x14ac:dyDescent="0.25">
      <c r="A31" s="2">
        <v>26</v>
      </c>
      <c r="B31" s="3" t="s">
        <v>55</v>
      </c>
      <c r="C31" s="3" t="s">
        <v>1748</v>
      </c>
      <c r="D31" s="94">
        <f t="shared" si="0"/>
        <v>564000</v>
      </c>
      <c r="E31" s="11"/>
      <c r="F31" s="11"/>
      <c r="G31" s="110">
        <v>564000</v>
      </c>
      <c r="H31" s="110"/>
      <c r="I31" t="s">
        <v>55</v>
      </c>
    </row>
    <row r="32" spans="1:9" ht="22.5" customHeight="1" x14ac:dyDescent="0.25">
      <c r="A32" s="2">
        <v>27</v>
      </c>
      <c r="B32" s="3" t="s">
        <v>264</v>
      </c>
      <c r="C32" s="3" t="s">
        <v>1748</v>
      </c>
      <c r="D32" s="94">
        <f t="shared" si="0"/>
        <v>0</v>
      </c>
      <c r="E32" s="11"/>
      <c r="F32" s="11"/>
      <c r="G32" s="110"/>
      <c r="H32" s="110"/>
      <c r="I32" t="s">
        <v>264</v>
      </c>
    </row>
    <row r="33" spans="1:9" ht="22.5" customHeight="1" x14ac:dyDescent="0.25">
      <c r="A33" s="2">
        <v>28</v>
      </c>
      <c r="B33" s="3" t="s">
        <v>265</v>
      </c>
      <c r="C33" s="3" t="s">
        <v>1748</v>
      </c>
      <c r="D33" s="94">
        <f t="shared" si="0"/>
        <v>0</v>
      </c>
      <c r="E33" s="11"/>
      <c r="F33" s="11"/>
      <c r="G33" s="110"/>
      <c r="H33" s="110"/>
      <c r="I33" t="s">
        <v>265</v>
      </c>
    </row>
    <row r="34" spans="1:9" ht="22.5" customHeight="1" x14ac:dyDescent="0.25">
      <c r="A34" s="2">
        <v>29</v>
      </c>
      <c r="B34" s="3" t="s">
        <v>185</v>
      </c>
      <c r="C34" s="3" t="s">
        <v>1748</v>
      </c>
      <c r="D34" s="94">
        <f t="shared" si="0"/>
        <v>564000</v>
      </c>
      <c r="E34" s="11"/>
      <c r="F34" s="11"/>
      <c r="G34" s="110"/>
      <c r="H34" s="110">
        <v>564000</v>
      </c>
      <c r="I34" t="s">
        <v>185</v>
      </c>
    </row>
    <row r="35" spans="1:9" ht="22.5" customHeight="1" x14ac:dyDescent="0.25">
      <c r="A35" s="2">
        <v>30</v>
      </c>
      <c r="B35" s="3" t="s">
        <v>141</v>
      </c>
      <c r="C35" s="3" t="s">
        <v>1748</v>
      </c>
      <c r="D35" s="94">
        <f t="shared" si="0"/>
        <v>0</v>
      </c>
      <c r="E35" s="11"/>
      <c r="F35" s="11"/>
      <c r="G35" s="110"/>
      <c r="H35" s="110"/>
      <c r="I35" t="s">
        <v>141</v>
      </c>
    </row>
    <row r="36" spans="1:9" ht="22.5" customHeight="1" x14ac:dyDescent="0.25">
      <c r="A36" s="2">
        <v>31</v>
      </c>
      <c r="B36" s="3" t="s">
        <v>269</v>
      </c>
      <c r="C36" s="3" t="s">
        <v>1748</v>
      </c>
      <c r="D36" s="94">
        <f t="shared" si="0"/>
        <v>0</v>
      </c>
      <c r="E36" s="12"/>
      <c r="F36" s="12"/>
      <c r="G36" s="110"/>
      <c r="H36" s="110"/>
      <c r="I36" t="s">
        <v>269</v>
      </c>
    </row>
    <row r="37" spans="1:9" ht="22.5" customHeight="1" x14ac:dyDescent="0.25">
      <c r="A37" s="2">
        <v>32</v>
      </c>
      <c r="B37" s="3" t="s">
        <v>59</v>
      </c>
      <c r="C37" s="3" t="s">
        <v>1748</v>
      </c>
      <c r="D37" s="94">
        <f t="shared" si="0"/>
        <v>0</v>
      </c>
      <c r="E37" s="11"/>
      <c r="F37" s="11"/>
      <c r="G37" s="110"/>
      <c r="H37" s="110"/>
      <c r="I37" t="s">
        <v>59</v>
      </c>
    </row>
    <row r="38" spans="1:9" ht="22.5" customHeight="1" x14ac:dyDescent="0.25">
      <c r="A38" s="2">
        <v>33</v>
      </c>
      <c r="B38" s="3" t="s">
        <v>149</v>
      </c>
      <c r="C38" s="3" t="s">
        <v>1748</v>
      </c>
      <c r="D38" s="94">
        <f t="shared" si="0"/>
        <v>0</v>
      </c>
      <c r="E38" s="11"/>
      <c r="F38" s="11"/>
      <c r="G38" s="110"/>
      <c r="H38" s="110"/>
      <c r="I38" t="s">
        <v>149</v>
      </c>
    </row>
    <row r="39" spans="1:9" ht="22.5" customHeight="1" x14ac:dyDescent="0.25">
      <c r="A39" s="2">
        <v>34</v>
      </c>
      <c r="B39" s="3" t="s">
        <v>124</v>
      </c>
      <c r="C39" s="3" t="s">
        <v>1748</v>
      </c>
      <c r="D39" s="94">
        <f t="shared" si="0"/>
        <v>0</v>
      </c>
      <c r="E39" s="11"/>
      <c r="F39" s="11"/>
      <c r="G39" s="110"/>
      <c r="H39" s="110"/>
      <c r="I39" t="s">
        <v>124</v>
      </c>
    </row>
    <row r="40" spans="1:9" ht="22.5" customHeight="1" x14ac:dyDescent="0.25">
      <c r="A40" s="2">
        <v>35</v>
      </c>
      <c r="B40" s="3" t="s">
        <v>125</v>
      </c>
      <c r="C40" s="3" t="s">
        <v>1748</v>
      </c>
      <c r="D40" s="94">
        <f t="shared" si="0"/>
        <v>0</v>
      </c>
      <c r="E40" s="11"/>
      <c r="F40" s="11"/>
      <c r="G40" s="110"/>
      <c r="H40" s="110"/>
      <c r="I40" t="s">
        <v>125</v>
      </c>
    </row>
    <row r="41" spans="1:9" ht="22.5" customHeight="1" x14ac:dyDescent="0.25">
      <c r="A41" s="2">
        <v>36</v>
      </c>
      <c r="B41" s="3" t="s">
        <v>193</v>
      </c>
      <c r="C41" s="3" t="s">
        <v>1748</v>
      </c>
      <c r="D41" s="94">
        <f t="shared" si="0"/>
        <v>0</v>
      </c>
      <c r="E41" s="12"/>
      <c r="F41" s="12"/>
      <c r="G41" s="110"/>
      <c r="H41" s="110"/>
      <c r="I41" t="s">
        <v>193</v>
      </c>
    </row>
    <row r="42" spans="1:9" ht="22.5" customHeight="1" x14ac:dyDescent="0.25">
      <c r="A42" s="2">
        <v>37</v>
      </c>
      <c r="B42" s="3" t="s">
        <v>196</v>
      </c>
      <c r="C42" s="3" t="s">
        <v>1748</v>
      </c>
      <c r="D42" s="94">
        <f t="shared" si="0"/>
        <v>0</v>
      </c>
      <c r="E42" s="11"/>
      <c r="F42" s="11"/>
      <c r="G42" s="110"/>
      <c r="H42" s="110"/>
      <c r="I42" t="s">
        <v>196</v>
      </c>
    </row>
    <row r="43" spans="1:9" ht="22.5" customHeight="1" x14ac:dyDescent="0.25">
      <c r="A43" s="2">
        <v>38</v>
      </c>
      <c r="B43" s="3" t="s">
        <v>130</v>
      </c>
      <c r="C43" s="3" t="s">
        <v>1748</v>
      </c>
      <c r="D43" s="94">
        <f t="shared" si="0"/>
        <v>563220</v>
      </c>
      <c r="E43" s="12"/>
      <c r="F43" s="12"/>
      <c r="G43" s="110"/>
      <c r="H43" s="110">
        <v>563220</v>
      </c>
      <c r="I43" t="s">
        <v>130</v>
      </c>
    </row>
    <row r="44" spans="1:9" ht="22.5" customHeight="1" x14ac:dyDescent="0.25">
      <c r="A44" s="2">
        <v>39</v>
      </c>
      <c r="B44" s="3" t="s">
        <v>235</v>
      </c>
      <c r="C44" s="3" t="s">
        <v>1748</v>
      </c>
      <c r="D44" s="94">
        <f t="shared" si="0"/>
        <v>0</v>
      </c>
      <c r="E44" s="11"/>
      <c r="F44" s="11"/>
      <c r="G44" s="110"/>
      <c r="H44" s="110"/>
      <c r="I44" t="s">
        <v>235</v>
      </c>
    </row>
    <row r="45" spans="1:9" ht="22.5" customHeight="1" x14ac:dyDescent="0.25">
      <c r="A45" s="2">
        <v>40</v>
      </c>
      <c r="B45" s="3" t="s">
        <v>151</v>
      </c>
      <c r="C45" s="3" t="s">
        <v>1748</v>
      </c>
      <c r="D45" s="94">
        <f t="shared" si="0"/>
        <v>564000</v>
      </c>
      <c r="E45" s="12"/>
      <c r="F45" s="12"/>
      <c r="G45" s="110"/>
      <c r="H45" s="110">
        <v>564000</v>
      </c>
      <c r="I45" t="s">
        <v>151</v>
      </c>
    </row>
    <row r="46" spans="1:9" ht="22.5" customHeight="1" x14ac:dyDescent="0.25">
      <c r="A46" s="2">
        <v>41</v>
      </c>
      <c r="B46" s="3" t="s">
        <v>238</v>
      </c>
      <c r="C46" s="3" t="s">
        <v>1748</v>
      </c>
      <c r="D46" s="94">
        <f t="shared" si="0"/>
        <v>564000</v>
      </c>
      <c r="E46" s="11"/>
      <c r="F46" s="11"/>
      <c r="G46" s="110"/>
      <c r="H46" s="110">
        <v>564000</v>
      </c>
      <c r="I46" t="s">
        <v>238</v>
      </c>
    </row>
    <row r="47" spans="1:9" ht="22.5" customHeight="1" x14ac:dyDescent="0.25">
      <c r="A47" s="2">
        <v>42</v>
      </c>
      <c r="B47" s="3" t="s">
        <v>278</v>
      </c>
      <c r="C47" s="3" t="s">
        <v>1748</v>
      </c>
      <c r="D47" s="94">
        <f t="shared" si="0"/>
        <v>563220</v>
      </c>
      <c r="E47" s="11"/>
      <c r="F47" s="11"/>
      <c r="G47" s="110"/>
      <c r="H47" s="110">
        <v>563220</v>
      </c>
      <c r="I47" t="s">
        <v>278</v>
      </c>
    </row>
    <row r="48" spans="1:9" ht="22.5" customHeight="1" x14ac:dyDescent="0.25">
      <c r="A48" s="2">
        <v>43</v>
      </c>
      <c r="B48" s="3" t="s">
        <v>241</v>
      </c>
      <c r="C48" s="3" t="s">
        <v>1748</v>
      </c>
      <c r="D48" s="94">
        <f t="shared" si="0"/>
        <v>0</v>
      </c>
      <c r="E48" s="11"/>
      <c r="F48" s="11"/>
      <c r="G48" s="110"/>
      <c r="H48" s="110"/>
      <c r="I48" t="s">
        <v>241</v>
      </c>
    </row>
    <row r="49" spans="1:9" ht="22.5" customHeight="1" x14ac:dyDescent="0.25">
      <c r="A49" s="2">
        <v>44</v>
      </c>
      <c r="B49" s="3" t="s">
        <v>35</v>
      </c>
      <c r="C49" s="3" t="s">
        <v>1748</v>
      </c>
      <c r="D49" s="94">
        <f t="shared" si="0"/>
        <v>0</v>
      </c>
      <c r="E49" s="16"/>
      <c r="F49" s="16"/>
      <c r="G49" s="110"/>
      <c r="H49" s="110"/>
      <c r="I49" t="s">
        <v>35</v>
      </c>
    </row>
    <row r="50" spans="1:9" s="27" customFormat="1" ht="25.5" customHeight="1" x14ac:dyDescent="0.25">
      <c r="A50" s="22"/>
      <c r="B50" s="22" t="s">
        <v>379</v>
      </c>
      <c r="C50" s="22"/>
      <c r="D50" s="23">
        <f>SUM(D6:D49)</f>
        <v>11271420</v>
      </c>
      <c r="E50" s="23">
        <f>SUM(E6:E49)</f>
        <v>0</v>
      </c>
      <c r="F50" s="23">
        <f>SUM(F6:F49)</f>
        <v>2817660</v>
      </c>
      <c r="G50" s="23">
        <f t="shared" ref="G50:H50" si="1">SUM(G6:G49)</f>
        <v>564000</v>
      </c>
      <c r="H50" s="23">
        <f t="shared" si="1"/>
        <v>7889760</v>
      </c>
    </row>
    <row r="53" spans="1:9" x14ac:dyDescent="0.25">
      <c r="F53" s="37"/>
    </row>
  </sheetData>
  <mergeCells count="6">
    <mergeCell ref="G4:H4"/>
    <mergeCell ref="A2:B2"/>
    <mergeCell ref="A4:A5"/>
    <mergeCell ref="B4:B5"/>
    <mergeCell ref="E4:F4"/>
    <mergeCell ref="C4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G4" sqref="G3:H4"/>
    </sheetView>
  </sheetViews>
  <sheetFormatPr defaultColWidth="8.85546875" defaultRowHeight="15" x14ac:dyDescent="0.25"/>
  <cols>
    <col min="2" max="2" width="23.85546875" bestFit="1" customWidth="1"/>
    <col min="3" max="3" width="4.5703125" bestFit="1" customWidth="1"/>
    <col min="4" max="4" width="11.140625" style="97" customWidth="1"/>
    <col min="5" max="5" width="13" customWidth="1"/>
    <col min="6" max="6" width="14.140625" customWidth="1"/>
    <col min="7" max="7" width="11.7109375" style="108" customWidth="1"/>
    <col min="8" max="8" width="12.5703125" style="108" customWidth="1"/>
  </cols>
  <sheetData>
    <row r="1" spans="1:9" ht="18.75" x14ac:dyDescent="0.3">
      <c r="A1" s="20" t="s">
        <v>359</v>
      </c>
      <c r="B1" s="20"/>
      <c r="C1" s="20"/>
      <c r="D1" s="105"/>
    </row>
    <row r="2" spans="1:9" ht="18.75" x14ac:dyDescent="0.3">
      <c r="A2" s="158"/>
      <c r="B2" s="158"/>
      <c r="C2" s="71"/>
      <c r="D2" s="106"/>
    </row>
    <row r="3" spans="1:9" ht="22.5" customHeight="1" x14ac:dyDescent="0.25">
      <c r="A3" s="159" t="s">
        <v>308</v>
      </c>
      <c r="B3" s="159" t="s">
        <v>1</v>
      </c>
      <c r="C3" s="147" t="s">
        <v>1723</v>
      </c>
      <c r="D3" s="100"/>
      <c r="E3" s="157" t="s">
        <v>377</v>
      </c>
      <c r="F3" s="157"/>
      <c r="G3" s="156" t="s">
        <v>1764</v>
      </c>
      <c r="H3" s="156"/>
    </row>
    <row r="4" spans="1:9" ht="22.5" customHeight="1" x14ac:dyDescent="0.25">
      <c r="A4" s="160"/>
      <c r="B4" s="160"/>
      <c r="C4" s="148"/>
      <c r="D4" s="107"/>
      <c r="E4" s="17" t="s">
        <v>375</v>
      </c>
      <c r="F4" s="18" t="s">
        <v>376</v>
      </c>
      <c r="G4" s="89" t="s">
        <v>375</v>
      </c>
      <c r="H4" s="89" t="s">
        <v>376</v>
      </c>
    </row>
    <row r="5" spans="1:9" ht="22.5" customHeight="1" x14ac:dyDescent="0.25">
      <c r="A5" s="2">
        <v>1</v>
      </c>
      <c r="B5" s="3" t="s">
        <v>152</v>
      </c>
      <c r="C5" s="3" t="s">
        <v>1749</v>
      </c>
      <c r="D5" s="102">
        <f>SUM(E5:X5)</f>
        <v>564000</v>
      </c>
      <c r="E5" s="11"/>
      <c r="F5" s="11"/>
      <c r="G5" s="110">
        <v>564000</v>
      </c>
      <c r="H5" s="110"/>
      <c r="I5" t="s">
        <v>152</v>
      </c>
    </row>
    <row r="6" spans="1:9" ht="22.5" customHeight="1" x14ac:dyDescent="0.25">
      <c r="A6" s="2">
        <v>2</v>
      </c>
      <c r="B6" s="3" t="s">
        <v>74</v>
      </c>
      <c r="C6" s="3" t="s">
        <v>1749</v>
      </c>
      <c r="D6" s="102">
        <f t="shared" ref="D6:D47" si="0">SUM(E6:X6)</f>
        <v>563220</v>
      </c>
      <c r="E6" s="12"/>
      <c r="F6" s="12">
        <v>563220</v>
      </c>
      <c r="G6" s="110"/>
      <c r="H6" s="110"/>
      <c r="I6" t="s">
        <v>74</v>
      </c>
    </row>
    <row r="7" spans="1:9" ht="22.5" customHeight="1" x14ac:dyDescent="0.25">
      <c r="A7" s="2">
        <v>3</v>
      </c>
      <c r="B7" s="3" t="s">
        <v>3</v>
      </c>
      <c r="C7" s="3" t="s">
        <v>1749</v>
      </c>
      <c r="D7" s="102">
        <f t="shared" si="0"/>
        <v>563220</v>
      </c>
      <c r="E7" s="11"/>
      <c r="F7" s="11">
        <v>563220</v>
      </c>
      <c r="G7" s="110"/>
      <c r="H7" s="110"/>
      <c r="I7" t="s">
        <v>3</v>
      </c>
    </row>
    <row r="8" spans="1:9" ht="22.5" customHeight="1" x14ac:dyDescent="0.25">
      <c r="A8" s="2">
        <v>4</v>
      </c>
      <c r="B8" s="3" t="s">
        <v>38</v>
      </c>
      <c r="C8" s="3" t="s">
        <v>1749</v>
      </c>
      <c r="D8" s="102">
        <f t="shared" si="0"/>
        <v>563220</v>
      </c>
      <c r="E8" s="11"/>
      <c r="F8" s="11">
        <v>563220</v>
      </c>
      <c r="G8" s="110"/>
      <c r="H8" s="110"/>
      <c r="I8" t="s">
        <v>38</v>
      </c>
    </row>
    <row r="9" spans="1:9" ht="22.5" customHeight="1" x14ac:dyDescent="0.25">
      <c r="A9" s="2">
        <v>5</v>
      </c>
      <c r="B9" s="3" t="s">
        <v>369</v>
      </c>
      <c r="C9" s="3" t="s">
        <v>1749</v>
      </c>
      <c r="D9" s="102">
        <f t="shared" si="0"/>
        <v>0</v>
      </c>
      <c r="E9" s="11"/>
      <c r="F9" s="11"/>
      <c r="G9" s="110"/>
      <c r="H9" s="110"/>
      <c r="I9" t="s">
        <v>369</v>
      </c>
    </row>
    <row r="10" spans="1:9" ht="22.5" customHeight="1" x14ac:dyDescent="0.25">
      <c r="A10" s="2">
        <v>6</v>
      </c>
      <c r="B10" s="3" t="s">
        <v>77</v>
      </c>
      <c r="C10" s="3" t="s">
        <v>1749</v>
      </c>
      <c r="D10" s="102">
        <f t="shared" si="0"/>
        <v>0</v>
      </c>
      <c r="E10" s="12"/>
      <c r="F10" s="12"/>
      <c r="G10" s="110"/>
      <c r="H10" s="110"/>
      <c r="I10" t="s">
        <v>77</v>
      </c>
    </row>
    <row r="11" spans="1:9" ht="22.5" customHeight="1" x14ac:dyDescent="0.25">
      <c r="A11" s="2">
        <v>7</v>
      </c>
      <c r="B11" s="3" t="s">
        <v>42</v>
      </c>
      <c r="C11" s="3" t="s">
        <v>1749</v>
      </c>
      <c r="D11" s="102">
        <f t="shared" si="0"/>
        <v>564000</v>
      </c>
      <c r="E11" s="11"/>
      <c r="F11" s="11">
        <v>564000</v>
      </c>
      <c r="G11" s="110"/>
      <c r="H11" s="110"/>
      <c r="I11" t="s">
        <v>42</v>
      </c>
    </row>
    <row r="12" spans="1:9" ht="22.5" customHeight="1" x14ac:dyDescent="0.25">
      <c r="A12" s="2">
        <v>8</v>
      </c>
      <c r="B12" s="3" t="s">
        <v>209</v>
      </c>
      <c r="C12" s="3" t="s">
        <v>1749</v>
      </c>
      <c r="D12" s="102">
        <f t="shared" si="0"/>
        <v>0</v>
      </c>
      <c r="E12" s="11"/>
      <c r="F12" s="11"/>
      <c r="G12" s="110"/>
      <c r="H12" s="110"/>
      <c r="I12" t="s">
        <v>209</v>
      </c>
    </row>
    <row r="13" spans="1:9" ht="22.5" customHeight="1" x14ac:dyDescent="0.25">
      <c r="A13" s="2">
        <v>9</v>
      </c>
      <c r="B13" s="3" t="s">
        <v>281</v>
      </c>
      <c r="C13" s="3" t="s">
        <v>1749</v>
      </c>
      <c r="D13" s="102">
        <f t="shared" si="0"/>
        <v>0</v>
      </c>
      <c r="E13" s="11"/>
      <c r="F13" s="11"/>
      <c r="G13" s="110"/>
      <c r="H13" s="110"/>
      <c r="I13" t="s">
        <v>281</v>
      </c>
    </row>
    <row r="14" spans="1:9" ht="22.5" customHeight="1" x14ac:dyDescent="0.25">
      <c r="A14" s="2">
        <v>10</v>
      </c>
      <c r="B14" s="3" t="s">
        <v>370</v>
      </c>
      <c r="C14" s="3" t="s">
        <v>1749</v>
      </c>
      <c r="D14" s="102">
        <f t="shared" si="0"/>
        <v>0</v>
      </c>
      <c r="E14" s="11"/>
      <c r="F14" s="11"/>
      <c r="G14" s="110"/>
      <c r="H14" s="110"/>
      <c r="I14" t="s">
        <v>370</v>
      </c>
    </row>
    <row r="15" spans="1:9" ht="22.5" customHeight="1" x14ac:dyDescent="0.25">
      <c r="A15" s="2">
        <v>11</v>
      </c>
      <c r="B15" s="3" t="s">
        <v>253</v>
      </c>
      <c r="C15" s="3" t="s">
        <v>1749</v>
      </c>
      <c r="D15" s="102">
        <f t="shared" si="0"/>
        <v>0</v>
      </c>
      <c r="E15" s="11"/>
      <c r="F15" s="11"/>
      <c r="G15" s="110"/>
      <c r="H15" s="110"/>
      <c r="I15" t="s">
        <v>253</v>
      </c>
    </row>
    <row r="16" spans="1:9" ht="22.5" customHeight="1" x14ac:dyDescent="0.25">
      <c r="A16" s="2">
        <v>12</v>
      </c>
      <c r="B16" s="3" t="s">
        <v>254</v>
      </c>
      <c r="C16" s="3" t="s">
        <v>1749</v>
      </c>
      <c r="D16" s="102">
        <f t="shared" si="0"/>
        <v>0</v>
      </c>
      <c r="E16" s="11"/>
      <c r="F16" s="11"/>
      <c r="G16" s="110"/>
      <c r="H16" s="110"/>
      <c r="I16" t="s">
        <v>254</v>
      </c>
    </row>
    <row r="17" spans="1:9" ht="22.5" customHeight="1" x14ac:dyDescent="0.25">
      <c r="A17" s="2">
        <v>13</v>
      </c>
      <c r="B17" s="3" t="s">
        <v>173</v>
      </c>
      <c r="C17" s="3" t="s">
        <v>1749</v>
      </c>
      <c r="D17" s="102">
        <f t="shared" si="0"/>
        <v>0</v>
      </c>
      <c r="E17" s="12"/>
      <c r="F17" s="12"/>
      <c r="G17" s="110"/>
      <c r="H17" s="110"/>
      <c r="I17" t="s">
        <v>173</v>
      </c>
    </row>
    <row r="18" spans="1:9" ht="22.5" customHeight="1" x14ac:dyDescent="0.25">
      <c r="A18" s="2">
        <v>14</v>
      </c>
      <c r="B18" s="3" t="s">
        <v>219</v>
      </c>
      <c r="C18" s="3" t="s">
        <v>1749</v>
      </c>
      <c r="D18" s="102">
        <f t="shared" si="0"/>
        <v>563220</v>
      </c>
      <c r="E18" s="11"/>
      <c r="F18" s="11"/>
      <c r="G18" s="110"/>
      <c r="H18" s="110">
        <v>563220</v>
      </c>
      <c r="I18" t="s">
        <v>219</v>
      </c>
    </row>
    <row r="19" spans="1:9" ht="22.5" customHeight="1" x14ac:dyDescent="0.25">
      <c r="A19" s="2">
        <v>15</v>
      </c>
      <c r="B19" s="3" t="s">
        <v>48</v>
      </c>
      <c r="C19" s="3" t="s">
        <v>1749</v>
      </c>
      <c r="D19" s="102">
        <f t="shared" si="0"/>
        <v>563220</v>
      </c>
      <c r="E19" s="11"/>
      <c r="F19" s="11">
        <v>563220</v>
      </c>
      <c r="G19" s="110"/>
      <c r="H19" s="110"/>
      <c r="I19" t="s">
        <v>48</v>
      </c>
    </row>
    <row r="20" spans="1:9" ht="22.5" customHeight="1" x14ac:dyDescent="0.25">
      <c r="A20" s="2">
        <v>16</v>
      </c>
      <c r="B20" s="3" t="s">
        <v>113</v>
      </c>
      <c r="C20" s="3" t="s">
        <v>1749</v>
      </c>
      <c r="D20" s="102">
        <f t="shared" si="0"/>
        <v>0</v>
      </c>
      <c r="E20" s="11"/>
      <c r="F20" s="11"/>
      <c r="G20" s="110"/>
      <c r="H20" s="110"/>
      <c r="I20" t="s">
        <v>113</v>
      </c>
    </row>
    <row r="21" spans="1:9" ht="22.5" customHeight="1" x14ac:dyDescent="0.25">
      <c r="A21" s="2">
        <v>17</v>
      </c>
      <c r="B21" s="3" t="s">
        <v>50</v>
      </c>
      <c r="C21" s="3" t="s">
        <v>1749</v>
      </c>
      <c r="D21" s="102">
        <f t="shared" si="0"/>
        <v>0</v>
      </c>
      <c r="E21" s="11"/>
      <c r="F21" s="11"/>
      <c r="G21" s="110"/>
      <c r="H21" s="110"/>
      <c r="I21" t="s">
        <v>50</v>
      </c>
    </row>
    <row r="22" spans="1:9" ht="22.5" customHeight="1" x14ac:dyDescent="0.25">
      <c r="A22" s="2">
        <v>18</v>
      </c>
      <c r="B22" s="3" t="s">
        <v>287</v>
      </c>
      <c r="C22" s="3" t="s">
        <v>1749</v>
      </c>
      <c r="D22" s="102">
        <f t="shared" si="0"/>
        <v>0</v>
      </c>
      <c r="E22" s="11"/>
      <c r="F22" s="11"/>
      <c r="G22" s="110"/>
      <c r="H22" s="110"/>
      <c r="I22" t="s">
        <v>287</v>
      </c>
    </row>
    <row r="23" spans="1:9" ht="22.5" customHeight="1" x14ac:dyDescent="0.25">
      <c r="A23" s="2">
        <v>19</v>
      </c>
      <c r="B23" s="3" t="s">
        <v>147</v>
      </c>
      <c r="C23" s="3" t="s">
        <v>1749</v>
      </c>
      <c r="D23" s="102">
        <f t="shared" si="0"/>
        <v>563220</v>
      </c>
      <c r="E23" s="12"/>
      <c r="F23" s="12">
        <v>563220</v>
      </c>
      <c r="G23" s="110"/>
      <c r="H23" s="110"/>
      <c r="I23" t="s">
        <v>147</v>
      </c>
    </row>
    <row r="24" spans="1:9" ht="22.5" customHeight="1" x14ac:dyDescent="0.25">
      <c r="A24" s="2">
        <v>20</v>
      </c>
      <c r="B24" s="3" t="s">
        <v>262</v>
      </c>
      <c r="C24" s="3" t="s">
        <v>1749</v>
      </c>
      <c r="D24" s="102">
        <f t="shared" si="0"/>
        <v>0</v>
      </c>
      <c r="E24" s="11"/>
      <c r="F24" s="11"/>
      <c r="G24" s="110"/>
      <c r="H24" s="110"/>
      <c r="I24" t="s">
        <v>262</v>
      </c>
    </row>
    <row r="25" spans="1:9" ht="22.5" customHeight="1" x14ac:dyDescent="0.25">
      <c r="A25" s="2">
        <v>21</v>
      </c>
      <c r="B25" s="3" t="s">
        <v>156</v>
      </c>
      <c r="C25" s="3" t="s">
        <v>1749</v>
      </c>
      <c r="D25" s="102">
        <f t="shared" si="0"/>
        <v>564000</v>
      </c>
      <c r="E25" s="11"/>
      <c r="F25" s="11">
        <v>564000</v>
      </c>
      <c r="G25" s="110"/>
      <c r="H25" s="110"/>
      <c r="I25" t="s">
        <v>156</v>
      </c>
    </row>
    <row r="26" spans="1:9" ht="22.5" customHeight="1" x14ac:dyDescent="0.25">
      <c r="A26" s="2">
        <v>22</v>
      </c>
      <c r="B26" s="3" t="s">
        <v>117</v>
      </c>
      <c r="C26" s="3" t="s">
        <v>1749</v>
      </c>
      <c r="D26" s="102">
        <f t="shared" si="0"/>
        <v>0</v>
      </c>
      <c r="E26" s="12"/>
      <c r="F26" s="12"/>
      <c r="G26" s="110"/>
      <c r="H26" s="110"/>
      <c r="I26" t="s">
        <v>117</v>
      </c>
    </row>
    <row r="27" spans="1:9" ht="22.5" customHeight="1" x14ac:dyDescent="0.25">
      <c r="A27" s="2">
        <v>23</v>
      </c>
      <c r="B27" s="3" t="s">
        <v>118</v>
      </c>
      <c r="C27" s="3" t="s">
        <v>1749</v>
      </c>
      <c r="D27" s="102">
        <f t="shared" si="0"/>
        <v>0</v>
      </c>
      <c r="E27" s="11"/>
      <c r="F27" s="11"/>
      <c r="G27" s="110"/>
      <c r="H27" s="110"/>
      <c r="I27" t="s">
        <v>118</v>
      </c>
    </row>
    <row r="28" spans="1:9" ht="22.5" customHeight="1" x14ac:dyDescent="0.25">
      <c r="A28" s="2">
        <v>24</v>
      </c>
      <c r="B28" s="3" t="s">
        <v>95</v>
      </c>
      <c r="C28" s="3" t="s">
        <v>1749</v>
      </c>
      <c r="D28" s="102">
        <f t="shared" si="0"/>
        <v>563220</v>
      </c>
      <c r="E28" s="11"/>
      <c r="F28" s="11">
        <v>563220</v>
      </c>
      <c r="G28" s="110"/>
      <c r="H28" s="110"/>
      <c r="I28" t="s">
        <v>95</v>
      </c>
    </row>
    <row r="29" spans="1:9" ht="22.5" customHeight="1" x14ac:dyDescent="0.25">
      <c r="A29" s="2">
        <v>25</v>
      </c>
      <c r="B29" s="3" t="s">
        <v>371</v>
      </c>
      <c r="C29" s="3" t="s">
        <v>1749</v>
      </c>
      <c r="D29" s="102">
        <f t="shared" si="0"/>
        <v>0</v>
      </c>
      <c r="E29" s="11"/>
      <c r="F29" s="11"/>
      <c r="G29" s="110"/>
      <c r="H29" s="110"/>
      <c r="I29" t="s">
        <v>371</v>
      </c>
    </row>
    <row r="30" spans="1:9" ht="22.5" customHeight="1" x14ac:dyDescent="0.25">
      <c r="A30" s="2">
        <v>26</v>
      </c>
      <c r="B30" s="3" t="s">
        <v>266</v>
      </c>
      <c r="C30" s="3" t="s">
        <v>1749</v>
      </c>
      <c r="D30" s="102">
        <f t="shared" si="0"/>
        <v>0</v>
      </c>
      <c r="E30" s="11"/>
      <c r="F30" s="11"/>
      <c r="G30" s="110"/>
      <c r="H30" s="110"/>
      <c r="I30" t="s">
        <v>266</v>
      </c>
    </row>
    <row r="31" spans="1:9" ht="22.5" customHeight="1" x14ac:dyDescent="0.25">
      <c r="A31" s="2">
        <v>27</v>
      </c>
      <c r="B31" s="3" t="s">
        <v>186</v>
      </c>
      <c r="C31" s="3" t="s">
        <v>1749</v>
      </c>
      <c r="D31" s="102">
        <f t="shared" si="0"/>
        <v>0</v>
      </c>
      <c r="E31" s="11"/>
      <c r="F31" s="11"/>
      <c r="G31" s="110"/>
      <c r="H31" s="110"/>
      <c r="I31" t="s">
        <v>186</v>
      </c>
    </row>
    <row r="32" spans="1:9" ht="22.5" customHeight="1" x14ac:dyDescent="0.25">
      <c r="A32" s="2">
        <v>28</v>
      </c>
      <c r="B32" s="3" t="s">
        <v>19</v>
      </c>
      <c r="C32" s="3" t="s">
        <v>1749</v>
      </c>
      <c r="D32" s="102">
        <f t="shared" si="0"/>
        <v>563220</v>
      </c>
      <c r="E32" s="11"/>
      <c r="F32" s="11">
        <v>563220</v>
      </c>
      <c r="G32" s="110"/>
      <c r="H32" s="110"/>
      <c r="I32" t="s">
        <v>19</v>
      </c>
    </row>
    <row r="33" spans="1:9" ht="22.5" customHeight="1" x14ac:dyDescent="0.25">
      <c r="A33" s="2">
        <v>29</v>
      </c>
      <c r="B33" s="3" t="s">
        <v>228</v>
      </c>
      <c r="C33" s="3" t="s">
        <v>1749</v>
      </c>
      <c r="D33" s="102">
        <f t="shared" si="0"/>
        <v>563500</v>
      </c>
      <c r="E33" s="11"/>
      <c r="F33" s="11"/>
      <c r="G33" s="110"/>
      <c r="H33" s="110">
        <v>563500</v>
      </c>
      <c r="I33" t="s">
        <v>228</v>
      </c>
    </row>
    <row r="34" spans="1:9" ht="22.5" customHeight="1" x14ac:dyDescent="0.25">
      <c r="A34" s="2">
        <v>30</v>
      </c>
      <c r="B34" s="3" t="s">
        <v>190</v>
      </c>
      <c r="C34" s="3" t="s">
        <v>1749</v>
      </c>
      <c r="D34" s="102">
        <f t="shared" si="0"/>
        <v>563000</v>
      </c>
      <c r="E34" s="12"/>
      <c r="F34" s="12">
        <v>563000</v>
      </c>
      <c r="G34" s="110"/>
      <c r="H34" s="110"/>
      <c r="I34" t="s">
        <v>190</v>
      </c>
    </row>
    <row r="35" spans="1:9" ht="22.5" customHeight="1" x14ac:dyDescent="0.25">
      <c r="A35" s="2">
        <v>31</v>
      </c>
      <c r="B35" s="3" t="s">
        <v>63</v>
      </c>
      <c r="C35" s="3" t="s">
        <v>1749</v>
      </c>
      <c r="D35" s="102">
        <f t="shared" si="0"/>
        <v>563220</v>
      </c>
      <c r="E35" s="11"/>
      <c r="F35" s="11">
        <v>563220</v>
      </c>
      <c r="G35" s="110"/>
      <c r="H35" s="110"/>
      <c r="I35" t="s">
        <v>63</v>
      </c>
    </row>
    <row r="36" spans="1:9" ht="22.5" customHeight="1" x14ac:dyDescent="0.25">
      <c r="A36" s="2">
        <v>32</v>
      </c>
      <c r="B36" s="3" t="s">
        <v>274</v>
      </c>
      <c r="C36" s="3" t="s">
        <v>1749</v>
      </c>
      <c r="D36" s="102">
        <f t="shared" si="0"/>
        <v>564000</v>
      </c>
      <c r="E36" s="11"/>
      <c r="F36" s="11">
        <v>564000</v>
      </c>
      <c r="G36" s="110"/>
      <c r="H36" s="110"/>
      <c r="I36" t="s">
        <v>274</v>
      </c>
    </row>
    <row r="37" spans="1:9" ht="22.5" customHeight="1" x14ac:dyDescent="0.25">
      <c r="A37" s="2">
        <v>33</v>
      </c>
      <c r="B37" s="3" t="s">
        <v>230</v>
      </c>
      <c r="C37" s="3" t="s">
        <v>1749</v>
      </c>
      <c r="D37" s="102">
        <f t="shared" si="0"/>
        <v>0</v>
      </c>
      <c r="E37" s="11"/>
      <c r="F37" s="11"/>
      <c r="G37" s="110"/>
      <c r="H37" s="110"/>
      <c r="I37" t="s">
        <v>230</v>
      </c>
    </row>
    <row r="38" spans="1:9" ht="22.5" customHeight="1" x14ac:dyDescent="0.25">
      <c r="A38" s="2">
        <v>34</v>
      </c>
      <c r="B38" s="3" t="s">
        <v>127</v>
      </c>
      <c r="C38" s="3" t="s">
        <v>1749</v>
      </c>
      <c r="D38" s="102">
        <f t="shared" si="0"/>
        <v>564000</v>
      </c>
      <c r="E38" s="11"/>
      <c r="F38" s="11"/>
      <c r="G38" s="110">
        <v>564000</v>
      </c>
      <c r="H38" s="110"/>
      <c r="I38" t="s">
        <v>127</v>
      </c>
    </row>
    <row r="39" spans="1:9" ht="22.5" customHeight="1" x14ac:dyDescent="0.25">
      <c r="A39" s="2">
        <v>35</v>
      </c>
      <c r="B39" s="3" t="s">
        <v>129</v>
      </c>
      <c r="C39" s="3" t="s">
        <v>1749</v>
      </c>
      <c r="D39" s="102">
        <f t="shared" si="0"/>
        <v>0</v>
      </c>
      <c r="E39" s="12"/>
      <c r="F39" s="12"/>
      <c r="G39" s="110"/>
      <c r="H39" s="110"/>
      <c r="I39" t="s">
        <v>129</v>
      </c>
    </row>
    <row r="40" spans="1:9" ht="22.5" customHeight="1" x14ac:dyDescent="0.25">
      <c r="A40" s="2">
        <v>36</v>
      </c>
      <c r="B40" s="3" t="s">
        <v>25</v>
      </c>
      <c r="C40" s="3" t="s">
        <v>1749</v>
      </c>
      <c r="D40" s="102">
        <f t="shared" si="0"/>
        <v>0</v>
      </c>
      <c r="E40" s="11"/>
      <c r="F40" s="11"/>
      <c r="G40" s="110"/>
      <c r="H40" s="110"/>
      <c r="I40" t="s">
        <v>25</v>
      </c>
    </row>
    <row r="41" spans="1:9" ht="22.5" customHeight="1" x14ac:dyDescent="0.25">
      <c r="A41" s="2">
        <v>37</v>
      </c>
      <c r="B41" s="3" t="s">
        <v>301</v>
      </c>
      <c r="C41" s="3" t="s">
        <v>1749</v>
      </c>
      <c r="D41" s="102">
        <f t="shared" si="0"/>
        <v>0</v>
      </c>
      <c r="E41" s="12"/>
      <c r="F41" s="12"/>
      <c r="G41" s="110"/>
      <c r="H41" s="110"/>
      <c r="I41" t="s">
        <v>301</v>
      </c>
    </row>
    <row r="42" spans="1:9" ht="22.5" customHeight="1" x14ac:dyDescent="0.25">
      <c r="A42" s="2">
        <v>38</v>
      </c>
      <c r="B42" s="3" t="s">
        <v>374</v>
      </c>
      <c r="C42" s="3" t="s">
        <v>1749</v>
      </c>
      <c r="D42" s="102">
        <f t="shared" si="0"/>
        <v>0</v>
      </c>
      <c r="E42" s="11"/>
      <c r="F42" s="11"/>
      <c r="G42" s="110"/>
      <c r="H42" s="110"/>
      <c r="I42" t="s">
        <v>374</v>
      </c>
    </row>
    <row r="43" spans="1:9" ht="22.5" customHeight="1" x14ac:dyDescent="0.25">
      <c r="A43" s="2">
        <v>39</v>
      </c>
      <c r="B43" s="3" t="s">
        <v>31</v>
      </c>
      <c r="C43" s="3" t="s">
        <v>1749</v>
      </c>
      <c r="D43" s="102">
        <f t="shared" si="0"/>
        <v>564000</v>
      </c>
      <c r="E43" s="12"/>
      <c r="F43" s="12">
        <v>564000</v>
      </c>
      <c r="G43" s="110"/>
      <c r="H43" s="110"/>
      <c r="I43" t="s">
        <v>31</v>
      </c>
    </row>
    <row r="44" spans="1:9" ht="22.5" customHeight="1" x14ac:dyDescent="0.25">
      <c r="A44" s="2">
        <v>40</v>
      </c>
      <c r="B44" s="3" t="s">
        <v>32</v>
      </c>
      <c r="C44" s="3" t="s">
        <v>1749</v>
      </c>
      <c r="D44" s="102">
        <f t="shared" si="0"/>
        <v>564000</v>
      </c>
      <c r="E44" s="11"/>
      <c r="F44" s="11">
        <v>564000</v>
      </c>
      <c r="G44" s="110"/>
      <c r="H44" s="110"/>
      <c r="I44" t="s">
        <v>32</v>
      </c>
    </row>
    <row r="45" spans="1:9" ht="22.5" customHeight="1" x14ac:dyDescent="0.25">
      <c r="A45" s="2">
        <v>41</v>
      </c>
      <c r="B45" s="3" t="s">
        <v>133</v>
      </c>
      <c r="C45" s="3" t="s">
        <v>1749</v>
      </c>
      <c r="D45" s="102">
        <f t="shared" si="0"/>
        <v>563220</v>
      </c>
      <c r="E45" s="11"/>
      <c r="F45" s="11">
        <v>563220</v>
      </c>
      <c r="G45" s="110"/>
      <c r="H45" s="110"/>
      <c r="I45" t="s">
        <v>133</v>
      </c>
    </row>
    <row r="46" spans="1:9" ht="22.5" customHeight="1" x14ac:dyDescent="0.25">
      <c r="A46" s="2">
        <v>42</v>
      </c>
      <c r="B46" s="3" t="s">
        <v>239</v>
      </c>
      <c r="C46" s="3" t="s">
        <v>1749</v>
      </c>
      <c r="D46" s="102">
        <f t="shared" si="0"/>
        <v>563000</v>
      </c>
      <c r="E46" s="11"/>
      <c r="F46" s="11"/>
      <c r="G46" s="110"/>
      <c r="H46" s="110">
        <v>563000</v>
      </c>
      <c r="I46" t="s">
        <v>239</v>
      </c>
    </row>
    <row r="47" spans="1:9" ht="22.5" customHeight="1" x14ac:dyDescent="0.25">
      <c r="A47" s="2">
        <v>43</v>
      </c>
      <c r="B47" s="3" t="s">
        <v>307</v>
      </c>
      <c r="C47" s="3" t="s">
        <v>1749</v>
      </c>
      <c r="D47" s="102">
        <f t="shared" si="0"/>
        <v>0</v>
      </c>
      <c r="E47" s="16"/>
      <c r="F47" s="16"/>
      <c r="G47" s="110"/>
      <c r="H47" s="110"/>
      <c r="I47" t="s">
        <v>307</v>
      </c>
    </row>
    <row r="48" spans="1:9" s="27" customFormat="1" ht="23.25" customHeight="1" x14ac:dyDescent="0.25">
      <c r="A48" s="22"/>
      <c r="B48" s="22" t="s">
        <v>379</v>
      </c>
      <c r="C48" s="22"/>
      <c r="D48" s="23">
        <f t="shared" ref="D48:E48" si="1">SUM(D5:D47)</f>
        <v>11269700</v>
      </c>
      <c r="E48" s="23">
        <f t="shared" si="1"/>
        <v>0</v>
      </c>
      <c r="F48" s="23">
        <f>SUM(F5:F47)</f>
        <v>8451980</v>
      </c>
      <c r="G48" s="23">
        <f t="shared" ref="G48:H48" si="2">SUM(G5:G47)</f>
        <v>1128000</v>
      </c>
      <c r="H48" s="23">
        <f t="shared" si="2"/>
        <v>1689720</v>
      </c>
    </row>
    <row r="52" spans="6:6" x14ac:dyDescent="0.25">
      <c r="F52" s="37"/>
    </row>
  </sheetData>
  <mergeCells count="6">
    <mergeCell ref="G3:H3"/>
    <mergeCell ref="A2:B2"/>
    <mergeCell ref="A3:A4"/>
    <mergeCell ref="B3:B4"/>
    <mergeCell ref="E3:F3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6A1</vt:lpstr>
      <vt:lpstr>6A2</vt:lpstr>
      <vt:lpstr>6A3</vt:lpstr>
      <vt:lpstr>6A4</vt:lpstr>
      <vt:lpstr>6A5</vt:lpstr>
      <vt:lpstr>6A6</vt:lpstr>
      <vt:lpstr>6A7</vt:lpstr>
      <vt:lpstr>6A8</vt:lpstr>
      <vt:lpstr>6A9</vt:lpstr>
      <vt:lpstr>7A1</vt:lpstr>
      <vt:lpstr>7A2</vt:lpstr>
      <vt:lpstr>7A3</vt:lpstr>
      <vt:lpstr>7A4</vt:lpstr>
      <vt:lpstr>7A5</vt:lpstr>
      <vt:lpstr>7A6</vt:lpstr>
      <vt:lpstr>7A7</vt:lpstr>
      <vt:lpstr>7A8</vt:lpstr>
      <vt:lpstr>7A9</vt:lpstr>
      <vt:lpstr>7A10</vt:lpstr>
      <vt:lpstr>7A11</vt:lpstr>
      <vt:lpstr>7A12</vt:lpstr>
      <vt:lpstr>7A13</vt:lpstr>
      <vt:lpstr>7A14</vt:lpstr>
      <vt:lpstr>7A15</vt:lpstr>
      <vt:lpstr>8A1</vt:lpstr>
      <vt:lpstr>8A2</vt:lpstr>
      <vt:lpstr>8A3</vt:lpstr>
      <vt:lpstr>8A4</vt:lpstr>
      <vt:lpstr>8A5</vt:lpstr>
      <vt:lpstr>8A6</vt:lpstr>
      <vt:lpstr>8A7</vt:lpstr>
      <vt:lpstr>8A8</vt:lpstr>
      <vt:lpstr>9A1</vt:lpstr>
      <vt:lpstr>9A2</vt:lpstr>
      <vt:lpstr>9A3</vt:lpstr>
      <vt:lpstr>9A4</vt:lpstr>
      <vt:lpstr>9A5</vt:lpstr>
      <vt:lpstr>9A6</vt:lpstr>
      <vt:lpstr>9A7</vt:lpstr>
      <vt:lpstr>9A8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pkt2014</dc:creator>
  <cp:lastModifiedBy>pkt2014</cp:lastModifiedBy>
  <cp:lastPrinted>2021-11-23T07:50:53Z</cp:lastPrinted>
  <dcterms:created xsi:type="dcterms:W3CDTF">2021-08-04T01:20:24Z</dcterms:created>
  <dcterms:modified xsi:type="dcterms:W3CDTF">2021-11-24T05:20:34Z</dcterms:modified>
</cp:coreProperties>
</file>